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Bhutan/"/>
    </mc:Choice>
  </mc:AlternateContent>
  <xr:revisionPtr revIDLastSave="15" documentId="8_{C23FA6E8-92C7-465F-847F-B44CD4659866}" xr6:coauthVersionLast="47" xr6:coauthVersionMax="47" xr10:uidLastSave="{2AD190DD-CC34-4E13-B3CD-F5683DD3E09A}"/>
  <bookViews>
    <workbookView xWindow="-23148" yWindow="-1824" windowWidth="23256" windowHeight="12456" firstSheet="4" activeTab="4" xr2:uid="{00000000-000D-0000-FFFF-FFFF00000000}"/>
  </bookViews>
  <sheets>
    <sheet name="Country Information " sheetId="1" r:id="rId1"/>
    <sheet name="Context" sheetId="2" r:id="rId2"/>
    <sheet name="Guidance" sheetId="3" r:id="rId3"/>
    <sheet name="Definitions" sheetId="4" r:id="rId4"/>
    <sheet name="1. Birth Registration" sheetId="5" r:id="rId5"/>
    <sheet name="2. Death Registration" sheetId="6" r:id="rId6"/>
    <sheet name="3. Causes of Death" sheetId="7" r:id="rId7"/>
    <sheet name="4. Vital Statistics" sheetId="8" r:id="rId8"/>
    <sheet name="5. Implementation Steps" sheetId="9" r:id="rId9"/>
    <sheet name="6. Action Areas" sheetId="10"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i1RMVWqR5WCNcqAYc65RfZLwKpKCZ6dfIgKO7CiiYC8="/>
    </ext>
  </extLst>
</workbook>
</file>

<file path=xl/calcChain.xml><?xml version="1.0" encoding="utf-8"?>
<calcChain xmlns="http://schemas.openxmlformats.org/spreadsheetml/2006/main">
  <c r="W18" i="7" l="1"/>
  <c r="W17" i="7"/>
  <c r="V17" i="7"/>
  <c r="U17" i="7"/>
  <c r="T17" i="7"/>
  <c r="S17" i="7"/>
  <c r="R17" i="7"/>
  <c r="Q17" i="7"/>
  <c r="P17" i="7"/>
  <c r="O17" i="7"/>
  <c r="N17" i="7"/>
  <c r="M17" i="7"/>
  <c r="L17" i="7"/>
  <c r="J17" i="7"/>
  <c r="I17" i="7"/>
  <c r="H17" i="7"/>
  <c r="G17" i="7"/>
  <c r="F17" i="7"/>
  <c r="E17" i="7"/>
  <c r="D17" i="7"/>
  <c r="W16" i="7"/>
  <c r="V16" i="7"/>
  <c r="U16" i="7"/>
  <c r="T16" i="7"/>
  <c r="S16" i="7"/>
  <c r="R16" i="7"/>
  <c r="Q16" i="7"/>
  <c r="P16" i="7"/>
  <c r="O16" i="7"/>
  <c r="N16" i="7"/>
  <c r="M16" i="7"/>
  <c r="L16" i="7"/>
  <c r="K16" i="7"/>
  <c r="J16" i="7"/>
  <c r="I16" i="7"/>
  <c r="H16" i="7"/>
  <c r="G16" i="7"/>
  <c r="F16" i="7"/>
  <c r="E16" i="7"/>
  <c r="D16" i="7"/>
  <c r="K12" i="7"/>
  <c r="K17" i="7" s="1"/>
  <c r="W19" i="6"/>
  <c r="V19" i="6"/>
  <c r="U19" i="6"/>
  <c r="T19" i="6"/>
  <c r="S19" i="6"/>
  <c r="R19" i="6"/>
  <c r="Q19" i="6"/>
  <c r="P19" i="6"/>
  <c r="O19" i="6"/>
  <c r="N19" i="6"/>
  <c r="M19" i="6"/>
  <c r="L19" i="6"/>
  <c r="K19" i="6"/>
  <c r="J19" i="6"/>
  <c r="I19" i="6"/>
  <c r="H19" i="6"/>
  <c r="G19" i="6"/>
  <c r="F19" i="6"/>
  <c r="E19" i="6"/>
  <c r="D19" i="6"/>
  <c r="W18" i="6"/>
  <c r="V18" i="6"/>
  <c r="U18" i="6"/>
  <c r="T18" i="6"/>
  <c r="S18" i="6"/>
  <c r="R18" i="6"/>
  <c r="Q18" i="6"/>
  <c r="P18" i="6"/>
  <c r="O18" i="6"/>
  <c r="N18" i="6"/>
  <c r="M18" i="6"/>
  <c r="L18" i="6"/>
  <c r="K18" i="6"/>
  <c r="J18" i="6"/>
  <c r="I18" i="6"/>
  <c r="G18" i="6"/>
  <c r="F18" i="6"/>
  <c r="E18" i="6"/>
  <c r="D18" i="6"/>
  <c r="W24" i="5"/>
  <c r="V24" i="5"/>
  <c r="U24" i="5"/>
  <c r="T24" i="5"/>
  <c r="S24" i="5"/>
  <c r="Q24" i="5"/>
  <c r="O24" i="5"/>
  <c r="M24" i="5"/>
  <c r="L24" i="5"/>
  <c r="K24" i="5"/>
  <c r="J24" i="5"/>
  <c r="I24" i="5"/>
  <c r="G24" i="5"/>
  <c r="F24" i="5"/>
  <c r="E24" i="5"/>
  <c r="D24" i="5"/>
  <c r="W23" i="5"/>
  <c r="V23" i="5"/>
  <c r="U23" i="5"/>
  <c r="T23" i="5"/>
  <c r="S23" i="5"/>
  <c r="R23" i="5"/>
  <c r="Q23" i="5"/>
  <c r="O23" i="5"/>
  <c r="M23" i="5"/>
  <c r="L23" i="5"/>
  <c r="K23" i="5"/>
  <c r="J23" i="5"/>
  <c r="I23" i="5"/>
  <c r="G23" i="5"/>
  <c r="F23" i="5"/>
  <c r="E23" i="5"/>
  <c r="D23" i="5"/>
  <c r="W22" i="5"/>
  <c r="V22" i="5"/>
  <c r="U22" i="5"/>
  <c r="T22" i="5"/>
  <c r="S22" i="5"/>
  <c r="R22" i="5"/>
  <c r="Q22" i="5"/>
  <c r="P22" i="5"/>
  <c r="O22" i="5"/>
  <c r="N22" i="5"/>
  <c r="M22" i="5"/>
  <c r="L22" i="5"/>
  <c r="K22" i="5"/>
  <c r="J22" i="5"/>
  <c r="I22" i="5"/>
  <c r="H22" i="5"/>
  <c r="G22" i="5"/>
  <c r="F22" i="5"/>
  <c r="E22" i="5"/>
  <c r="D22" i="5"/>
  <c r="W21" i="5"/>
  <c r="V21" i="5"/>
  <c r="U21" i="5"/>
  <c r="T21" i="5"/>
  <c r="S21" i="5"/>
  <c r="R21" i="5"/>
  <c r="Q21" i="5"/>
  <c r="P21" i="5"/>
  <c r="O21" i="5"/>
  <c r="N21" i="5"/>
  <c r="M21" i="5"/>
  <c r="L21" i="5"/>
  <c r="K21" i="5"/>
  <c r="J21" i="5"/>
  <c r="I21" i="5"/>
  <c r="H21" i="5"/>
  <c r="G21" i="5"/>
  <c r="F21" i="5"/>
  <c r="E21" i="5"/>
  <c r="D21" i="5"/>
</calcChain>
</file>

<file path=xl/sharedStrings.xml><?xml version="1.0" encoding="utf-8"?>
<sst xmlns="http://schemas.openxmlformats.org/spreadsheetml/2006/main" count="980" uniqueCount="607">
  <si>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</si>
  <si>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</si>
  <si>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</si>
  <si>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</si>
  <si>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Bhutan</t>
  </si>
  <si>
    <t>National Focal Point</t>
  </si>
  <si>
    <t>Name</t>
  </si>
  <si>
    <t>Mr. Sonam Wangdi</t>
  </si>
  <si>
    <t>Title</t>
  </si>
  <si>
    <t>Planning Officer</t>
  </si>
  <si>
    <t>Organization</t>
  </si>
  <si>
    <t>Health Management &amp; Information System Unit, Policy and Planning Division, Ministry of health.</t>
  </si>
  <si>
    <t>Email</t>
  </si>
  <si>
    <t xml:space="preserve">sonamwangdi@health.gov.bt;
</t>
  </si>
  <si>
    <t>Telephone</t>
  </si>
  <si>
    <t>+975 2-328094</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</si>
  <si>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</si>
  <si>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</si>
  <si>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</si>
  <si>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</si>
  <si>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</si>
  <si>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</si>
  <si>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</si>
  <si>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</si>
  <si>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rPr>
        <sz val="11"/>
        <color rgb="FF3F3F3F"/>
        <rFont val="Calibri"/>
        <family val="2"/>
      </rP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rgb="FF3F3F3F"/>
        <rFont val="Calibri"/>
        <family val="2"/>
      </rPr>
      <t>https://www.unescap.org/resources/regional-action-framework-civil-registration-and-vital-statistics-asia-and-pacific</t>
    </r>
    <r>
      <rPr>
        <sz val="11"/>
        <color rgb="FF3F3F3F"/>
        <rFont val="Calibri"/>
        <family val="2"/>
      </rPr>
      <t>.</t>
    </r>
  </si>
  <si>
    <t>Monitoring and Reporting Progress</t>
  </si>
  <si>
    <r>
      <rPr>
        <sz val="11"/>
        <color rgb="FF3F3F3F"/>
        <rFont val="Calibri"/>
        <family val="2"/>
      </rP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rgb="FF3F3F3F"/>
        <rFont val="Calibri"/>
        <family val="2"/>
      </rPr>
      <t xml:space="preserve"> </t>
    </r>
    <r>
      <rPr>
        <sz val="11"/>
        <color rgb="FF3F3F3F"/>
        <rFont val="Calibri"/>
        <family val="2"/>
      </rPr>
      <t xml:space="preserve">               • 2019    Members and associate members submit responses to the midterm questionnaire to ESCAP
                • 2021    Regional midterm report drafted and regional review is conducted
</t>
    </r>
    <r>
      <rPr>
        <b/>
        <sz val="11"/>
        <color rgb="FF3F3F3F"/>
        <rFont val="Calibri"/>
        <family val="2"/>
      </rPr>
      <t xml:space="preserve">                •</t>
    </r>
    <r>
      <rPr>
        <b/>
        <u/>
        <sz val="11"/>
        <color rgb="FF3F3F3F"/>
        <rFont val="Calibri"/>
        <family val="2"/>
      </rPr>
      <t xml:space="preserve"> 2024    Members and associate members submit responses to the final questionnaire to ESCAP
</t>
    </r>
    <r>
      <rPr>
        <b/>
        <sz val="11"/>
        <color rgb="FF3F3F3F"/>
        <rFont val="Calibri"/>
        <family val="2"/>
      </rPr>
      <t xml:space="preserve">                • </t>
    </r>
    <r>
      <rPr>
        <b/>
        <u/>
        <sz val="11"/>
        <color rgb="FF3F3F3F"/>
        <rFont val="Calibri"/>
        <family val="2"/>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</si>
  <si>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</si>
  <si>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</si>
  <si>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</si>
  <si>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</si>
  <si>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</si>
  <si>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</si>
  <si>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rgb="FF3F3F3F"/>
        <rFont val="Calibri"/>
        <family val="2"/>
      </rPr>
      <t xml:space="preserve">Tables are pre-filled with data from responses to the 2015 baseline and 2019 midterm questionnaires. Please fill-in the tables for this questionnaire as follows:
</t>
    </r>
    <r>
      <rPr>
        <sz val="11"/>
        <color rgb="FF3F3F3F"/>
        <rFont val="Calibri"/>
        <family val="2"/>
      </rPr>
      <t xml:space="preserve">     -  Check the pre-filled data, sources and notes and correct them, if necessary.
     -  Update the tables with new data and modify the sources, if available. 
     -  If the requested data are not available, </t>
    </r>
    <r>
      <rPr>
        <b/>
        <sz val="11"/>
        <color rgb="FF3F3F3F"/>
        <rFont val="Calibri"/>
        <family val="2"/>
      </rPr>
      <t>please put "NA"</t>
    </r>
    <r>
      <rPr>
        <sz val="11"/>
        <color rgb="FF3F3F3F"/>
        <rFont val="Calibri"/>
        <family val="2"/>
      </rPr>
      <t xml:space="preserve">.
     -  If applicable, include notes to give additional information on data and responses or attach any documents or reference which could help ESCAP understand  
         your data or methodology. </t>
    </r>
    <r>
      <rPr>
        <i/>
        <sz val="11"/>
        <color rgb="FF3F3F3F"/>
        <rFont val="Calibri"/>
        <family val="2"/>
      </rPr>
      <t>[For example, if there are important data fluctuations in the time series, you might want to add notes to explain the 
         variation.]</t>
    </r>
    <r>
      <rPr>
        <sz val="11"/>
        <color rgb="FF3F3F3F"/>
        <rFont val="Calibri"/>
        <family val="2"/>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rgb="FF3F3F3F"/>
        <rFont val="Calibri"/>
        <family val="2"/>
      </rPr>
      <t>percentage</t>
    </r>
    <r>
      <rPr>
        <sz val="11"/>
        <color rgb="FF3F3F3F"/>
        <rFont val="Calibri"/>
        <family val="2"/>
      </rPr>
      <t xml:space="preserve"> for tables 1-3 on birth registration, death registration and cause of death, and in </t>
    </r>
    <r>
      <rPr>
        <u/>
        <sz val="11"/>
        <color rgb="FF3F3F3F"/>
        <rFont val="Calibri"/>
        <family val="2"/>
      </rPr>
      <t>year</t>
    </r>
    <r>
      <rPr>
        <sz val="11"/>
        <color rgb="FF3F3F3F"/>
        <rFont val="Calibri"/>
        <family val="2"/>
      </rPr>
      <t xml:space="preserve"> for table 4 on vital 
         statistics. For countries with targets set since the baseline questionnaire, if there is any change, please indicate the reason in the notes. For countries with 
         no targets identified yet, </t>
    </r>
    <r>
      <rPr>
        <b/>
        <sz val="11"/>
        <color rgb="FF3F3F3F"/>
        <rFont val="Calibri"/>
        <family val="2"/>
      </rPr>
      <t>please consult with your national CRVS coordination mechanism and agree on the national targets</t>
    </r>
    <r>
      <rPr>
        <sz val="11"/>
        <color rgb="FF3F3F3F"/>
        <rFont val="Calibri"/>
        <family val="2"/>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</si>
  <si>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</si>
  <si>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</si>
  <si>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</si>
  <si>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rgb="FF3F3F3F"/>
        <rFont val="Calibri"/>
        <family val="2"/>
      </rPr>
      <t xml:space="preserve">Website for the Asia-Pacific CRVS Decade </t>
    </r>
    <r>
      <rPr>
        <sz val="11"/>
        <color rgb="FF3F3F3F"/>
        <rFont val="Calibri"/>
        <family val="2"/>
      </rPr>
      <t xml:space="preserve">
</t>
    </r>
    <r>
      <rPr>
        <i/>
        <sz val="11"/>
        <color rgb="FF3F3F3F"/>
        <rFont val="Calibri"/>
        <family val="2"/>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</si>
  <si>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</si>
  <si>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rgb="FF3F3F3F"/>
        <rFont val="Calibri"/>
        <family val="2"/>
      </rPr>
      <t>Principles and Recommendations for a Vital Statistics System, Revision 3 (2014)</t>
    </r>
    <r>
      <rPr>
        <sz val="11"/>
        <color rgb="FF3F3F3F"/>
        <rFont val="Calibri"/>
        <family val="2"/>
      </rPr>
      <t xml:space="preserve">
United Nations
</t>
    </r>
    <r>
      <rPr>
        <i/>
        <sz val="11"/>
        <color rgb="FF3F3F3F"/>
        <rFont val="Calibri"/>
        <family val="2"/>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</si>
  <si>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</si>
  <si>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rgb="FF3F3F3F"/>
        <rFont val="Calibri"/>
        <family val="2"/>
      </rPr>
      <t>Guidelines and Template for Developing a Vital Statistics Report (2017)</t>
    </r>
    <r>
      <rPr>
        <sz val="11"/>
        <color rgb="FF3F3F3F"/>
        <rFont val="Calibri"/>
        <family val="2"/>
      </rPr>
      <t xml:space="preserve">
Statistics Norway, UNECA, UNESCAP
</t>
    </r>
    <r>
      <rPr>
        <i/>
        <sz val="11"/>
        <color rgb="FF3F3F3F"/>
        <rFont val="Calibri"/>
        <family val="2"/>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</si>
  <si>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</si>
  <si>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rgb="FF3F3F3F"/>
        <rFont val="Calibri"/>
        <family val="2"/>
      </rPr>
      <t>Improving the quality and use of birth, death and cause-of-death information: guidance for a standards-based review of country practices (2010)</t>
    </r>
    <r>
      <rPr>
        <sz val="11"/>
        <color rgb="FF3F3F3F"/>
        <rFont val="Calibri"/>
        <family val="2"/>
      </rPr>
      <t xml:space="preserve">
Health Information Systems (HIS) Knowledge Hub and the World Health Organization (WHO)
</t>
    </r>
    <r>
      <rPr>
        <i/>
        <sz val="11"/>
        <color rgb="FF3F3F3F"/>
        <rFont val="Calibri"/>
        <family val="2"/>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</si>
  <si>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</si>
  <si>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rgb="FF3F3F3F"/>
        <rFont val="Calibri"/>
        <family val="2"/>
      </rPr>
      <t>Rapid assessment of national civil registration and vital statistics systems (2010)</t>
    </r>
    <r>
      <rPr>
        <sz val="11"/>
        <color rgb="FF3F3F3F"/>
        <rFont val="Calibri"/>
        <family val="2"/>
      </rPr>
      <t xml:space="preserve">
HIS Knowledge Hub and WHO
</t>
    </r>
    <r>
      <rPr>
        <i/>
        <sz val="11"/>
        <color rgb="FF3F3F3F"/>
        <rFont val="Calibri"/>
        <family val="2"/>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</si>
  <si>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</si>
  <si>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rgb="FF3F3F3F"/>
        <rFont val="Calibri"/>
        <family val="2"/>
      </rPr>
      <t>Strengthening civil registration and vital statistics for births, deaths and causes of death: Resource Kit (2013)</t>
    </r>
    <r>
      <rPr>
        <sz val="11"/>
        <color rgb="FF3F3F3F"/>
        <rFont val="Calibri"/>
        <family val="2"/>
      </rPr>
      <t xml:space="preserve">
Health Metrics Network, WHO, University of Queensland, HIS Knowledge Hub and Australian AID
</t>
    </r>
    <r>
      <rPr>
        <i/>
        <sz val="11"/>
        <color rgb="FF3F3F3F"/>
        <rFont val="Calibri"/>
        <family val="2"/>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</si>
  <si>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</si>
  <si>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rgb="FF3F3F3F"/>
        <rFont val="Calibri"/>
        <family val="2"/>
      </rPr>
      <t>International Statistical Classification of Diseases and Related Health Problems, 11th Revision</t>
    </r>
    <r>
      <rPr>
        <sz val="11"/>
        <color rgb="FF3F3F3F"/>
        <rFont val="Calibri"/>
        <family val="2"/>
      </rPr>
      <t xml:space="preserve">
World Health Organization (2023)
</t>
    </r>
    <r>
      <rPr>
        <i/>
        <sz val="11"/>
        <color rgb="FF3F3F3F"/>
        <rFont val="Calibri"/>
        <family val="2"/>
      </rPr>
      <t>https://icdcdn.who.int/icd11referenceguide/en/html/index.html</t>
    </r>
    <r>
      <rPr>
        <sz val="11"/>
        <color rgb="FF3F3F3F"/>
        <rFont val="Calibri"/>
        <family val="2"/>
      </rPr>
      <t xml:space="preserve">
</t>
    </r>
    <r>
      <rPr>
        <i/>
        <sz val="11"/>
        <color rgb="FF3F3F3F"/>
        <rFont val="Calibri"/>
        <family val="2"/>
      </rPr>
      <t xml:space="preserve">https://icd.who.int/browse11/l-m/en#/http://id.who.int/icd/entity/1452443292
</t>
    </r>
    <r>
      <rPr>
        <b/>
        <sz val="11"/>
        <color rgb="FF3F3F3F"/>
        <rFont val="Calibri"/>
        <family val="2"/>
      </rPr>
      <t>International Statistical Classification of Diseases and Related Health Problems, 10th Revision</t>
    </r>
    <r>
      <rPr>
        <sz val="11"/>
        <color rgb="FF3F3F3F"/>
        <rFont val="Calibri"/>
        <family val="2"/>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</si>
  <si>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</si>
  <si>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rgb="FF3F3F3F"/>
        <rFont val="Calibri"/>
        <family val="2"/>
      </rPr>
      <t>A Passport to Protection: A guide to birth registration programming (2013)</t>
    </r>
    <r>
      <rPr>
        <sz val="11"/>
        <color rgb="FF3F3F3F"/>
        <rFont val="Calibri"/>
        <family val="2"/>
      </rPr>
      <t xml:space="preserve">
UNICEF 
</t>
    </r>
    <r>
      <rPr>
        <i/>
        <sz val="11"/>
        <color rgb="FF3F3F3F"/>
        <rFont val="Calibri"/>
        <family val="2"/>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</si>
  <si>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</si>
  <si>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rgb="FF3F3F3F"/>
        <rFont val="Calibri"/>
        <family val="2"/>
      </rPr>
      <t>Every Child’s Birth Right: Inequities and trends in birth registration (2013)</t>
    </r>
    <r>
      <rPr>
        <sz val="11"/>
        <color rgb="FF3F3F3F"/>
        <rFont val="Calibri"/>
        <family val="2"/>
      </rPr>
      <t xml:space="preserve">
UNICEF
</t>
    </r>
    <r>
      <rPr>
        <i/>
        <sz val="11"/>
        <color rgb="FF3F3F3F"/>
        <rFont val="Calibri"/>
        <family val="2"/>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</si>
  <si>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</si>
  <si>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rgb="FF3F3F3F"/>
        <rFont val="Calibri"/>
        <family val="2"/>
      </rPr>
      <t>Toward Universal Birth Registration: A systematic approach to  the application of ICT (2015)</t>
    </r>
    <r>
      <rPr>
        <sz val="11"/>
        <color rgb="FF3F3F3F"/>
        <rFont val="Calibri"/>
        <family val="2"/>
      </rPr>
      <t xml:space="preserve">
UNICEF and Inter-American Development Bank 
</t>
    </r>
    <r>
      <rPr>
        <i/>
        <sz val="11"/>
        <color rgb="FF3F3F3F"/>
        <rFont val="Calibri"/>
        <family val="2"/>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</si>
  <si>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</si>
  <si>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rgb="FF3F3F3F"/>
        <rFont val="Calibri"/>
        <family val="2"/>
      </rPr>
      <t>Dictionary for Civil registration and identification (2015)</t>
    </r>
    <r>
      <rPr>
        <sz val="11"/>
        <color rgb="FF3F3F3F"/>
        <rFont val="Calibri"/>
        <family val="2"/>
      </rPr>
      <t xml:space="preserve">
Inter-American Development Bank (IDB)
</t>
    </r>
    <r>
      <rPr>
        <i/>
        <sz val="11"/>
        <color rgb="FF3F3F3F"/>
        <rFont val="Calibri"/>
        <family val="2"/>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</si>
  <si>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</si>
  <si>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rgb="FF3F3F3F"/>
        <rFont val="Calibri"/>
        <family val="2"/>
      </rPr>
      <t xml:space="preserve">Civil registration and identification glossary (2010)
Inter-American Development Bank (IDB)
</t>
    </r>
    <r>
      <rPr>
        <sz val="11"/>
        <color rgb="FF3F3F3F"/>
        <rFont val="Calibri"/>
        <family val="2"/>
      </rPr>
      <t xml:space="preserve">
</t>
    </r>
    <r>
      <rPr>
        <i/>
        <sz val="11"/>
        <color rgb="FF3F3F3F"/>
        <rFont val="Calibri"/>
        <family val="2"/>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</si>
  <si>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</si>
  <si>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rgb="FF3F3F3F"/>
        <rFont val="Calibri"/>
        <family val="2"/>
      </rPr>
      <t>The 2022 WHO verbal autopsy instrument (Version 1.2.) (2022)</t>
    </r>
    <r>
      <rPr>
        <sz val="11"/>
        <color rgb="FF3F3F3F"/>
        <rFont val="Calibri"/>
        <family val="2"/>
      </rPr>
      <t xml:space="preserve">
World Health Organization
</t>
    </r>
    <r>
      <rPr>
        <i/>
        <sz val="11"/>
        <color rgb="FF3F3F3F"/>
        <rFont val="Calibri"/>
        <family val="2"/>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</si>
  <si>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</si>
  <si>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</si>
  <si>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</si>
  <si>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</si>
  <si>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</si>
  <si>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</si>
  <si>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</si>
  <si>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</si>
  <si>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</si>
  <si>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</si>
  <si>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</si>
  <si>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</si>
  <si>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</si>
  <si>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</si>
  <si>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</si>
  <si>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</si>
  <si>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</si>
  <si>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</si>
  <si>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</si>
  <si>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</si>
  <si>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</si>
  <si>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</si>
  <si>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</si>
  <si>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</si>
  <si>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</si>
  <si>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</si>
  <si>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</si>
  <si>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</si>
  <si>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</si>
  <si>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</si>
  <si>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</si>
  <si>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</si>
  <si>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</si>
  <si>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</si>
  <si>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</si>
  <si>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</si>
  <si>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rPr>
        <sz val="11"/>
        <color rgb="FF3F3F3F"/>
        <rFont val="Calibri"/>
        <family val="2"/>
      </rP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rgb="FF3F3F3F"/>
        <rFont val="Calibri"/>
        <family val="2"/>
      </rPr>
      <t>and</t>
    </r>
    <r>
      <rPr>
        <sz val="11"/>
        <color rgb="FF3F3F3F"/>
        <rFont val="Calibri"/>
        <family val="2"/>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</si>
  <si>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</si>
  <si>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</si>
  <si>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</si>
  <si>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</si>
  <si>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</si>
  <si>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</si>
  <si>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</si>
  <si>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</si>
  <si>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</si>
  <si>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</si>
  <si>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</si>
  <si>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</si>
  <si>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</si>
  <si>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</si>
  <si>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</si>
  <si>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</si>
  <si>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</si>
  <si>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</si>
  <si>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</si>
  <si>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</si>
  <si>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</si>
  <si>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</si>
  <si>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</si>
  <si>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</si>
  <si>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</si>
  <si>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</si>
  <si>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</si>
  <si>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</si>
  <si>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</si>
  <si>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</si>
  <si>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</si>
  <si>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r>
      <rPr>
        <sz val="11"/>
        <color rgb="FF3F3F3F"/>
        <rFont val="Calibri"/>
        <family val="2"/>
      </rPr>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t>
    </r>
    <r>
      <rPr>
        <u/>
        <sz val="11"/>
        <color rgb="FF1155CC"/>
        <rFont val="Calibri"/>
        <family val="2"/>
      </rPr>
      <t>https://icd.who.int/browse10/2019/en#/R95-R99</t>
    </r>
    <r>
      <rPr>
        <sz val="11"/>
        <color rgb="FF3F3F3F"/>
        <rFont val="Calibri"/>
        <family val="2"/>
      </rPr>
      <t xml:space="preserve">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r>
  </si>
  <si>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</si>
  <si>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</si>
  <si>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</si>
  <si>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</si>
  <si>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</si>
  <si>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</si>
  <si>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</si>
  <si>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rPr>
        <sz val="11"/>
        <color rgb="FF3F3F3F"/>
        <rFont val="Calibri"/>
        <family val="2"/>
      </rPr>
      <t xml:space="preserve">The registration of a vital event after the legally specified time period but within a specified grace period. The grace period is usually considered to be one year following the vital event.
</t>
    </r>
    <r>
      <rPr>
        <u/>
        <sz val="11"/>
        <color rgb="FF3F3F3F"/>
        <rFont val="Calibri"/>
        <family val="2"/>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</si>
  <si>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</si>
  <si>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</si>
  <si>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</si>
  <si>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</si>
  <si>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</si>
  <si>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</si>
  <si>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</si>
  <si>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</si>
  <si>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</si>
  <si>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</si>
  <si>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</si>
  <si>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</si>
  <si>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</si>
  <si>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</si>
  <si>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</si>
  <si>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</si>
  <si>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</si>
  <si>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</si>
  <si>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</si>
  <si>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</si>
  <si>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</si>
  <si>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</si>
  <si>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</si>
  <si>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</si>
  <si>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</si>
  <si>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</si>
  <si>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</si>
  <si>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</si>
  <si>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</si>
  <si>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</si>
  <si>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</si>
  <si>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</si>
  <si>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</si>
  <si>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</si>
  <si>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</si>
  <si>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</si>
  <si>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</si>
  <si>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</si>
  <si>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</si>
  <si>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</si>
  <si>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</si>
  <si>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</si>
  <si>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</si>
  <si>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</si>
  <si>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</si>
  <si>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</si>
  <si>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</si>
  <si>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</si>
  <si>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</si>
  <si>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</si>
  <si>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</si>
  <si>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</si>
  <si>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</si>
  <si>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</si>
  <si>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</si>
  <si>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</si>
  <si>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</si>
  <si>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</si>
  <si>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</si>
  <si>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</si>
  <si>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</si>
  <si>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</si>
  <si>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</si>
  <si>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</si>
  <si>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</si>
  <si>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rPr>
        <sz val="11"/>
        <color theme="1"/>
        <rFont val="Calibri"/>
        <family val="2"/>
      </rPr>
      <t xml:space="preserve">Number of births in the given year registered by the civil registration system </t>
    </r>
    <r>
      <rPr>
        <b/>
        <sz val="11"/>
        <color theme="1"/>
        <rFont val="Calibri"/>
        <family val="2"/>
      </rPr>
      <t>within one year</t>
    </r>
    <r>
      <rPr>
        <sz val="11"/>
        <color theme="1"/>
        <rFont val="Calibri"/>
        <family val="2"/>
      </rPr>
      <t xml:space="preserve"> of occurrence (including late civil registration) </t>
    </r>
    <r>
      <rPr>
        <i/>
        <sz val="11"/>
        <color theme="1"/>
        <rFont val="Calibri"/>
        <family val="2"/>
      </rPr>
      <t>(= (line 2)+(line 3))</t>
    </r>
    <r>
      <rPr>
        <sz val="11"/>
        <color theme="1"/>
        <rFont val="Calibri"/>
        <family val="2"/>
      </rPr>
      <t xml:space="preserve">
</t>
    </r>
    <r>
      <rPr>
        <i/>
        <sz val="11"/>
        <color theme="1"/>
        <rFont val="Calibri"/>
        <family val="2"/>
      </rPr>
      <t>*Please refer to diagram below for more information on late and delayed registration</t>
    </r>
  </si>
  <si>
    <t>9,624</t>
  </si>
  <si>
    <t>10,044</t>
  </si>
  <si>
    <t>9,631</t>
  </si>
  <si>
    <t>DCRC, and DOI administrative data and Annual Vital Statistics Report. All data is based on the year of occurrence</t>
  </si>
  <si>
    <t>United Nations Statistics Division
Demographic Yearbook: Questionnaire on Vital Statistics (Live births)
https://unstats.un.org/unsd/demographic-social/products/dyb/dyb_2017/</t>
  </si>
  <si>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within the legally stipulated time period</t>
    </r>
    <r>
      <rPr>
        <sz val="11"/>
        <color theme="1"/>
        <rFont val="Calibri"/>
        <family val="2"/>
      </rPr>
      <t xml:space="preserve"> </t>
    </r>
    <r>
      <rPr>
        <i/>
        <sz val="11"/>
        <color theme="1"/>
        <rFont val="Calibri"/>
        <family val="2"/>
      </rPr>
      <t>(= (line 1)-(line 3))</t>
    </r>
    <r>
      <rPr>
        <sz val="11"/>
        <color theme="1"/>
        <rFont val="Calibri"/>
        <family val="2"/>
      </rPr>
      <t xml:space="preserve"> </t>
    </r>
  </si>
  <si>
    <t>In Bhutan , the  legally stipulated time period is one year as per the citizenship act.</t>
  </si>
  <si>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after the legally stipulated time period but within 1 year of occurrence</t>
    </r>
    <r>
      <rPr>
        <sz val="11"/>
        <color theme="1"/>
        <rFont val="Calibri"/>
        <family val="2"/>
      </rPr>
      <t xml:space="preserve"> (late civil registration) </t>
    </r>
    <r>
      <rPr>
        <i/>
        <sz val="11"/>
        <color theme="1"/>
        <rFont val="Calibri"/>
        <family val="2"/>
      </rPr>
      <t>(= (line 1)-(line 2))</t>
    </r>
  </si>
  <si>
    <r>
      <rPr>
        <sz val="11"/>
        <color theme="1"/>
        <rFont val="Calibri"/>
        <family val="2"/>
      </rPr>
      <t xml:space="preserve">Total number of births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births registered after 1 year of occurrence is eligible, regardless of how long the delay may be.</t>
    </r>
  </si>
  <si>
    <t>164</t>
  </si>
  <si>
    <t>145</t>
  </si>
  <si>
    <r>
      <rPr>
        <sz val="11"/>
        <color theme="1"/>
        <rFont val="Calibri"/>
        <family val="2"/>
      </rPr>
      <t xml:space="preserve">Total number of </t>
    </r>
    <r>
      <rPr>
        <sz val="11"/>
        <color theme="1"/>
        <rFont val="Calibri"/>
        <family val="2"/>
      </rPr>
      <t xml:space="preserve">births in the given year </t>
    </r>
    <r>
      <rPr>
        <sz val="11"/>
        <color theme="1"/>
        <rFont val="Calibri"/>
        <family val="2"/>
      </rPr>
      <t xml:space="preserve">registered by the civil registration system </t>
    </r>
    <r>
      <rPr>
        <b/>
        <sz val="11"/>
        <color theme="1"/>
        <rFont val="Calibri"/>
        <family val="2"/>
      </rPr>
      <t xml:space="preserve">within one year of occurrence for which a </t>
    </r>
    <r>
      <rPr>
        <b/>
        <sz val="11"/>
        <color rgb="FFC00000"/>
        <rFont val="Calibri"/>
        <family val="2"/>
      </rPr>
      <t>certificate was issued</t>
    </r>
    <r>
      <rPr>
        <sz val="11"/>
        <color theme="1"/>
        <rFont val="Calibri"/>
        <family val="2"/>
      </rPr>
      <t xml:space="preserve"> </t>
    </r>
    <r>
      <rPr>
        <i/>
        <sz val="11"/>
        <color theme="1"/>
        <rFont val="Calibri"/>
        <family val="2"/>
      </rPr>
      <t>(A birth certificate contains minimum information including the individual’s name, sex, date and place of birth, and names of parent(s) where known)</t>
    </r>
  </si>
  <si>
    <t xml:space="preserve"> </t>
  </si>
  <si>
    <t>Birth notification is given to all births taking place in Bhutan by using Mother and Child Health Hand Book. It is used as one of basis for civil registration. However, birth certificates are issued on request from the parents for purposes such as travelling outside, processing visa etc. However, Birth Certificates are not widely availed, and since it is issued by MoH, DCRC has no data on this.</t>
  </si>
  <si>
    <t>Population Register, Census, or Survey</t>
  </si>
  <si>
    <r>
      <rPr>
        <u/>
        <sz val="11"/>
        <color theme="1"/>
        <rFont val="Calibri"/>
        <family val="2"/>
      </rPr>
      <t>Percentage of children under 5 years</t>
    </r>
    <r>
      <rPr>
        <sz val="11"/>
        <color theme="1"/>
        <rFont val="Calibri"/>
        <family val="2"/>
      </rPr>
      <t xml:space="preserve"> old that have had their birth registered*
</t>
    </r>
    <r>
      <rPr>
        <i/>
        <sz val="11"/>
        <color theme="1"/>
        <rFont val="Calibri"/>
        <family val="2"/>
      </rPr>
      <t>*Potential data source: Population register, census, or survey</t>
    </r>
  </si>
  <si>
    <t>DCRC administrative data</t>
  </si>
  <si>
    <r>
      <rPr>
        <u/>
        <sz val="11"/>
        <color theme="1"/>
        <rFont val="Calibri"/>
        <family val="2"/>
      </rPr>
      <t>Percentage of individuals</t>
    </r>
    <r>
      <rPr>
        <sz val="11"/>
        <color theme="1"/>
        <rFont val="Calibri"/>
        <family val="2"/>
      </rPr>
      <t xml:space="preserve"> whose birth was registered by the civil registration system (including delayed adult registrations) at any point during their lifetime*
</t>
    </r>
    <r>
      <rPr>
        <i/>
        <sz val="11"/>
        <color theme="1"/>
        <rFont val="Calibri"/>
        <family val="2"/>
      </rPr>
      <t>*Potential data source: Population register, census, or survey</t>
    </r>
  </si>
  <si>
    <t>The stipulated time for birth registration is 1 year. If the parents fail to register within 1 year then it is considered as delayed registration. Although  delayed registration requires  LG endorsement and it is a little cumbersome, these birth would get registered ultimately. (Source: DCRC administrative data)</t>
  </si>
  <si>
    <r>
      <rPr>
        <b/>
        <sz val="12"/>
        <color theme="1"/>
        <rFont val="Calibri"/>
        <family val="2"/>
      </rPr>
      <t xml:space="preserve">Population estimates </t>
    </r>
    <r>
      <rPr>
        <b/>
        <i/>
        <sz val="12"/>
        <color theme="1"/>
        <rFont val="Calibri"/>
        <family val="2"/>
      </rPr>
      <t>(based on national estimates from the population census data, ministry of health or sample surveys)</t>
    </r>
  </si>
  <si>
    <t>Total number of births in the territory and jurisdiction of the country or area</t>
  </si>
  <si>
    <t>Population projection, 2017-2047, NSB</t>
  </si>
  <si>
    <t>Targets</t>
  </si>
  <si>
    <t>Target (2024)</t>
  </si>
  <si>
    <r>
      <rPr>
        <sz val="11"/>
        <color theme="1"/>
        <rFont val="Calibri"/>
        <family val="2"/>
      </rPr>
      <t>1A: Percentage of births in the territory and jurisdiction that are registered within one year of occurrence</t>
    </r>
    <r>
      <rPr>
        <i/>
        <sz val="11"/>
        <color theme="1"/>
        <rFont val="Calibri"/>
        <family val="2"/>
      </rPr>
      <t xml:space="preserve"> (=100*(line 1)/(line 8), if (line 8) not available use (line 14)) </t>
    </r>
  </si>
  <si>
    <t xml:space="preserve">
As per the Multi-Sectoral National Strategic Action Plan (MNSAP 2021-2024), By 2025, above 95% of all births in the country must be registered.
</t>
  </si>
  <si>
    <r>
      <rPr>
        <sz val="11"/>
        <color theme="1"/>
        <rFont val="Calibri"/>
        <family val="2"/>
      </rPr>
      <t xml:space="preserve">2A: Percentage of births registered accompanied with the issuance of an official birth certificate with minimum information* within one year of occurrence </t>
    </r>
    <r>
      <rPr>
        <i/>
        <sz val="11"/>
        <color theme="1"/>
        <rFont val="Calibri"/>
        <family val="2"/>
      </rPr>
      <t xml:space="preserve">(=100*(line 5)/(line 1)) </t>
    </r>
    <r>
      <rPr>
        <sz val="11"/>
        <color theme="1"/>
        <rFont val="Calibri"/>
        <family val="2"/>
      </rPr>
      <t xml:space="preserve">
*Minimum information includes the individual’s name, sex, date and place of birth, and name of parent(s) where known</t>
    </r>
  </si>
  <si>
    <t>Birth notification is given to all births taking place in Bhutan by using Mother and Child Health Hand Book. It is used as one of basis for civil registration. However, birth certificates are issued on request from the parents for purposes such as travelling outside, processing visa etc. However, Birth Certificates are not widely availed, and it is issued by MoH.</t>
  </si>
  <si>
    <r>
      <rPr>
        <sz val="11"/>
        <color theme="1"/>
        <rFont val="Calibri"/>
        <family val="2"/>
      </rPr>
      <t xml:space="preserve">1B: Percentage of children under 5 years old that have had their birth registered </t>
    </r>
    <r>
      <rPr>
        <i/>
        <sz val="11"/>
        <color theme="1"/>
        <rFont val="Calibri"/>
        <family val="2"/>
      </rPr>
      <t xml:space="preserve">(= line 6), if (line 6) not available use (line 13)) </t>
    </r>
  </si>
  <si>
    <t>The denominator used is projected children under 5 years age  based on PHCB 2017</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</si>
  <si>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MICS 2010 MICS 2010</t>
  </si>
  <si>
    <r>
      <rPr>
        <sz val="11"/>
        <color theme="1"/>
        <rFont val="Calibri"/>
        <family val="2"/>
      </rPr>
      <t>1C: Percentage of individuals that have had their birth registered</t>
    </r>
    <r>
      <rPr>
        <i/>
        <sz val="11"/>
        <color theme="1"/>
        <rFont val="Calibri"/>
        <family val="2"/>
      </rPr>
      <t xml:space="preserve"> (= line 7)</t>
    </r>
  </si>
  <si>
    <t>The denominator used is projected population based on PHCB 2017</t>
  </si>
  <si>
    <t>Date of occurence and timing of registration</t>
  </si>
  <si>
    <t>The date of reference for completing the above table is the date of birth,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</si>
  <si>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</si>
  <si>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</si>
  <si>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</si>
  <si>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</si>
  <si>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</si>
  <si>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</si>
  <si>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</si>
  <si>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</si>
  <si>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</si>
  <si>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</si>
  <si>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MICS 2010 
Source reported in UNICEF global database: MICS 2010</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</si>
  <si>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</si>
  <si>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</si>
  <si>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</si>
  <si>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</si>
  <si>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</si>
  <si>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</si>
  <si>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</si>
  <si>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t>
  </si>
  <si>
    <t>Notes and Sources (Please include information on data sources, possible limitations and challenges with the data and relevant links)</t>
  </si>
  <si>
    <r>
      <rPr>
        <sz val="11"/>
        <color theme="1"/>
        <rFont val="Calibri"/>
        <family val="2"/>
      </rPr>
      <t xml:space="preserve">Total number of deaths in the given year registered by the civil registration system </t>
    </r>
    <r>
      <rPr>
        <b/>
        <sz val="11"/>
        <color theme="1"/>
        <rFont val="Calibri"/>
        <family val="2"/>
      </rPr>
      <t>within one year of occurrence</t>
    </r>
    <r>
      <rPr>
        <sz val="11"/>
        <color theme="1"/>
        <rFont val="Calibri"/>
        <family val="2"/>
      </rPr>
      <t xml:space="preserve"> (including late death registration)</t>
    </r>
    <r>
      <rPr>
        <i/>
        <sz val="11"/>
        <color theme="1"/>
        <rFont val="Calibri"/>
        <family val="2"/>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</si>
  <si>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</si>
  <si>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rPr>
      <t>Of which:</t>
    </r>
    <r>
      <rPr>
        <sz val="11"/>
        <color theme="1"/>
        <rFont val="Calibri"/>
        <family val="2"/>
      </rPr>
      <t xml:space="preserve"> 
Number of deaths in the given year registered by the civil registration system </t>
    </r>
    <r>
      <rPr>
        <b/>
        <sz val="11"/>
        <color theme="1"/>
        <rFont val="Calibri"/>
        <family val="2"/>
      </rPr>
      <t xml:space="preserve">within the legally stipulated time period </t>
    </r>
    <r>
      <rPr>
        <i/>
        <sz val="11"/>
        <color theme="1"/>
        <rFont val="Calibri"/>
        <family val="2"/>
      </rPr>
      <t>(= (line 1)-(line 3))</t>
    </r>
  </si>
  <si>
    <t xml:space="preserve">For death registration, there is no timeline. However, Registration Points register death as and when repported by the family/next of kin of the deceased. </t>
  </si>
  <si>
    <r>
      <rPr>
        <i/>
        <sz val="11"/>
        <color theme="1"/>
        <rFont val="Calibri"/>
        <family val="2"/>
      </rPr>
      <t>Of which:</t>
    </r>
    <r>
      <rPr>
        <sz val="11"/>
        <color theme="1"/>
        <rFont val="Calibri"/>
        <family val="2"/>
      </rPr>
      <t xml:space="preserve">
Number of deaths in the given year registered by the civil registration system </t>
    </r>
    <r>
      <rPr>
        <b/>
        <sz val="11"/>
        <color theme="1"/>
        <rFont val="Calibri"/>
        <family val="2"/>
      </rPr>
      <t>after the legally stipulated time period but within 1 year of occurrence</t>
    </r>
    <r>
      <rPr>
        <sz val="11"/>
        <color theme="1"/>
        <rFont val="Calibri"/>
        <family val="2"/>
      </rPr>
      <t xml:space="preserve"> (late civil registration) </t>
    </r>
    <r>
      <rPr>
        <i/>
        <sz val="11"/>
        <color theme="1"/>
        <rFont val="Calibri"/>
        <family val="2"/>
      </rPr>
      <t>(= (line 1)-(line 2))</t>
    </r>
  </si>
  <si>
    <t xml:space="preserve">For death registration, there is no timeline. However, Registration Points  register death as and when repported by the family/next of kin of the deceased. </t>
  </si>
  <si>
    <r>
      <rPr>
        <sz val="11"/>
        <color theme="1"/>
        <rFont val="Calibri"/>
        <family val="2"/>
      </rPr>
      <t xml:space="preserve">Total number of deaths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deaths registered after 1 year of occurrence is eligible, regardless of how long the delay may be.</t>
    </r>
  </si>
  <si>
    <t>DCRC and Annual Vital Statistics Report.</t>
  </si>
  <si>
    <r>
      <rPr>
        <sz val="11"/>
        <color theme="1"/>
        <rFont val="Calibri"/>
        <family val="2"/>
      </rPr>
      <t xml:space="preserve">Total number of deaths in the given year registered by the civil registration system </t>
    </r>
    <r>
      <rPr>
        <b/>
        <sz val="11"/>
        <color theme="1"/>
        <rFont val="Calibri"/>
        <family val="2"/>
      </rPr>
      <t xml:space="preserve">within one year of occurrence for which a </t>
    </r>
    <r>
      <rPr>
        <b/>
        <sz val="11"/>
        <color rgb="FFC00000"/>
        <rFont val="Calibri"/>
        <family val="2"/>
      </rPr>
      <t>death certificate was issued</t>
    </r>
    <r>
      <rPr>
        <sz val="11"/>
        <color theme="1"/>
        <rFont val="Calibri"/>
        <family val="2"/>
      </rPr>
      <t xml:space="preserve"> </t>
    </r>
    <r>
      <rPr>
        <i/>
        <sz val="11"/>
        <color theme="1"/>
        <rFont val="Calibri"/>
        <family val="2"/>
      </rPr>
      <t>(A death certificate contains minimum information including deceased’s name, date of death, sex, and age)</t>
    </r>
  </si>
  <si>
    <t>Currently, death certificate is not issued by the civil registration authority but a death certificate/Notification of Death is issued by the Ministry of Health for deaths occurring inside health facilities. For deaths occuring outside health facilities, statement of death is issued by the local government official.</t>
  </si>
  <si>
    <t>Population estimates</t>
  </si>
  <si>
    <t>Total number of deaths in the territory and jurisdiction of the country or area (based on estimates from the ministry of health, population census data or sample surveys)</t>
  </si>
  <si>
    <t>Figures are  based on population projection for Bhutan (PHCB 2017) and  may vary from the actaul census as the IMR was adjusted for the population projection.</t>
  </si>
  <si>
    <r>
      <rPr>
        <sz val="11"/>
        <color theme="1"/>
        <rFont val="Calibri"/>
        <family val="2"/>
      </rPr>
      <t xml:space="preserve">1D: Percentage of all deaths that are registered within one year of occurrence </t>
    </r>
    <r>
      <rPr>
        <i/>
        <sz val="11"/>
        <color theme="1"/>
        <rFont val="Calibri"/>
        <family val="2"/>
      </rPr>
      <t>(=100*(line 1)/(line 6), if (line 6) not available use (line 9))</t>
    </r>
  </si>
  <si>
    <t>There was an error in the baseline figure for the year 2014. The figure is supposed to be 80.8%  instead of 94.0%, based on the assessment report 2016.  It  is now correced. The slight decline in the percentage of death registered could be due to change in projected population being used.  The estimate in 2014 based on population projection using 2005 census data, while the estimates from 2017 are based 2017 census. In general, death regisrtation is poor esepcially among children under eight years of age due their ineligiblity for any insurance claims</t>
  </si>
  <si>
    <t xml:space="preserve">
As per the Multi-Sectoral National Strategic Action Plan for improving CRVS of Bhutan (2022-2026), By 2025, above 100% of all deaths in the country must be registered.
</t>
  </si>
  <si>
    <r>
      <rPr>
        <sz val="11"/>
        <color theme="1"/>
        <rFont val="Calibri"/>
        <family val="2"/>
      </rPr>
      <t xml:space="preserve">2B: Percentage of deaths registered accompanied with the issuance of an official death certificate with minimum information* within one year of occurrence </t>
    </r>
    <r>
      <rPr>
        <i/>
        <sz val="11"/>
        <color theme="1"/>
        <rFont val="Calibri"/>
        <family val="2"/>
      </rPr>
      <t xml:space="preserve">(=100*(line 5)/(line 1))
</t>
    </r>
    <r>
      <rPr>
        <sz val="11"/>
        <color theme="1"/>
        <rFont val="Calibri"/>
        <family val="2"/>
      </rPr>
      <t>*Minimum information includes the deceased’s name, date of death, sex, and age.</t>
    </r>
  </si>
  <si>
    <t>Date of occurrence and timing of registration</t>
  </si>
  <si>
    <t>The date of reference for completing the above table is the date of death,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</si>
  <si>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</si>
  <si>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</si>
  <si>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</si>
  <si>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</si>
  <si>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</si>
  <si>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</si>
  <si>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</si>
  <si>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</si>
  <si>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</si>
  <si>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</si>
  <si>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color theme="1"/>
        <rFont val="Calibri"/>
        <family val="2"/>
      </rPr>
      <t>N</t>
    </r>
    <r>
      <rPr>
        <sz val="11"/>
        <color theme="1"/>
        <rFont val="Calibri"/>
        <family val="2"/>
      </rPr>
      <t>umber of deaths occurring in health facilities or with the attention of a medical practitioner</t>
    </r>
  </si>
  <si>
    <r>
      <rPr>
        <i/>
        <sz val="11"/>
        <color theme="1"/>
        <rFont val="Calibri"/>
        <family val="2"/>
      </rPr>
      <t>Of which:</t>
    </r>
    <r>
      <rPr>
        <sz val="11"/>
        <color theme="1"/>
        <rFont val="Calibri"/>
        <family val="2"/>
      </rPr>
      <t xml:space="preserve">
Number of deaths occurring in health facilities or with the attention of a medical practitioner which have a medically certified cause of death recorded using the international form of </t>
    </r>
    <r>
      <rPr>
        <b/>
        <sz val="11"/>
        <color theme="1"/>
        <rFont val="Calibri"/>
        <family val="2"/>
      </rPr>
      <t>medical certificate of cause of death (MCCD)</t>
    </r>
  </si>
  <si>
    <t>3</t>
  </si>
  <si>
    <r>
      <rPr>
        <i/>
        <sz val="11"/>
        <color theme="1"/>
        <rFont val="Calibri"/>
        <family val="2"/>
      </rPr>
      <t>Of which:</t>
    </r>
    <r>
      <rPr>
        <sz val="11"/>
        <color theme="1"/>
        <rFont val="Calibri"/>
        <family val="2"/>
      </rPr>
      <t xml:space="preserve">
Number of deaths occurring in health facilities or with the attention of a medical practitioner which have their </t>
    </r>
    <r>
      <rPr>
        <b/>
        <sz val="11"/>
        <color theme="1"/>
        <rFont val="Calibri"/>
        <family val="2"/>
      </rPr>
      <t>underlying cause of death codes</t>
    </r>
    <r>
      <rPr>
        <sz val="11"/>
        <color theme="1"/>
        <rFont val="Calibri"/>
        <family val="2"/>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</si>
  <si>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</si>
  <si>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</si>
  <si>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</si>
  <si>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rPr>
        <sz val="11"/>
        <color theme="1"/>
        <rFont val="Calibri"/>
        <family val="2"/>
      </rP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rPr>
      <t>(=100*(line 2)/(line 1))</t>
    </r>
  </si>
  <si>
    <r>
      <rPr>
        <sz val="11"/>
        <color theme="1"/>
        <rFont val="Calibri"/>
        <family val="2"/>
      </rP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rPr>
      <t>(=100*(line 3)/(line 1))</t>
    </r>
  </si>
  <si>
    <r>
      <rPr>
        <sz val="11"/>
        <color theme="1"/>
        <rFont val="Calibri"/>
        <family val="2"/>
      </rPr>
      <t xml:space="preserve">3D (adjusted): Percentage of ICD-coded deaths that have an ill-defined cause of death </t>
    </r>
    <r>
      <rPr>
        <i/>
        <sz val="11"/>
        <color theme="1"/>
        <rFont val="Calibri"/>
        <family val="2"/>
      </rPr>
      <t>(=100*(line 4)/(line 3))</t>
    </r>
  </si>
  <si>
    <t>Estimates from WHO Mortality Database</t>
  </si>
  <si>
    <t>Number of deaths with the underlying causes of death coded as ill-defined or unknown cause</t>
  </si>
  <si>
    <t>Contextual questions</t>
  </si>
  <si>
    <t>Answer</t>
  </si>
  <si>
    <t>Additional Comments (optional)</t>
  </si>
  <si>
    <t>10</t>
  </si>
  <si>
    <t>Since 2015, have you introduced or updated courses in medical schools on certification of causes of death?</t>
  </si>
  <si>
    <t xml:space="preserve">We have revised the the existing MCCD form used for quality improvement of death certification at Khesar Gyalpo University of Medical Sciences of Bhutan (KGUMSB). The revised form is integrated with the electronic Patient Information System (ePIS). The KGUMSB is in the process of developing the online course on application of MCCD
</t>
  </si>
  <si>
    <t>11</t>
  </si>
  <si>
    <t>Do you periodically re-train physicians on certification of causes of death?</t>
  </si>
  <si>
    <t>All relevant health professionals are trained on the use of revised MCCD form along with ePIS training, between December 2024 to January 2025</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</si>
  <si>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</si>
  <si>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</si>
  <si>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</si>
  <si>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</si>
  <si>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We have mortality review como</t>
  </si>
  <si>
    <t>14</t>
  </si>
  <si>
    <t>Does the country use a medical certificate of cause of death that is compliant with the standard WHO International Form of Medical Certificate of Cause of Death for recording the cause of death? If another form is used, please attach.</t>
  </si>
  <si>
    <t>Modified Version of WHO MCCD</t>
  </si>
  <si>
    <r>
      <rPr>
        <b/>
        <sz val="11"/>
        <color theme="1"/>
        <rFont val="Calibri"/>
        <family val="2"/>
      </rPr>
      <t xml:space="preserve">If </t>
    </r>
    <r>
      <rPr>
        <b/>
        <u/>
        <sz val="11"/>
        <color rgb="FFFF0000"/>
        <rFont val="Calibri"/>
        <family val="2"/>
      </rPr>
      <t>yes</t>
    </r>
    <r>
      <rPr>
        <b/>
        <sz val="11"/>
        <color theme="1"/>
        <rFont val="Calibri"/>
        <family val="2"/>
      </rPr>
      <t xml:space="preserve"> to question 14, please answer question 14.1, 14.2, and 14.3.
If </t>
    </r>
    <r>
      <rPr>
        <b/>
        <u/>
        <sz val="11"/>
        <color rgb="FFFF0000"/>
        <rFont val="Calibri"/>
        <family val="2"/>
      </rPr>
      <t>no</t>
    </r>
    <r>
      <rPr>
        <b/>
        <sz val="11"/>
        <color theme="1"/>
        <rFont val="Calibri"/>
        <family val="2"/>
      </rPr>
      <t>, please move to question 15</t>
    </r>
  </si>
  <si>
    <t>14.1</t>
  </si>
  <si>
    <t>Please indicate which revision of the International Classification of Diseases (ICD) is used in your country (e.g., ICD-10, ICD-11), or the name of any other classification used (e.g., ICD-10CM, ICD-10AM, ICD-10TM, ICD SMoL etc.)</t>
  </si>
  <si>
    <t>ICD 11</t>
  </si>
  <si>
    <t>Bhutan has developed an electronic Patient Information System (ePIS) that covers all aspects of patient data management including demographic information, diagnoses, treatments, lab results, and imaging data. The system is being rolled out in a phase wise manner and expected to be fully implemented across the country by the end of December 2024. The ICD-11 API is seamlessly integrated with the ePIS.</t>
  </si>
  <si>
    <t>14.2</t>
  </si>
  <si>
    <t>Do you periodically train mortality coders on the ICD coding procedures? If yes, please summarize the trainings in the comments.</t>
  </si>
  <si>
    <t>An introductory course on ICD-11 was provided to health professionals across the country in 2023</t>
  </si>
  <si>
    <t>14.3</t>
  </si>
  <si>
    <t>Does a permanent unit/cadre of mortality coders exist in the country?</t>
  </si>
  <si>
    <t>Dedicated medical record units are only available in larger hospitals, while in other health facilities, compiling and coding are done in outpatient departments (OPD) and wards</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</si>
  <si>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</si>
  <si>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</si>
  <si>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Local leaders provides statement of death based on probable cause of death</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</si>
  <si>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</si>
  <si>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</si>
  <si>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</si>
  <si>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</si>
  <si>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</si>
  <si>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rPr>
        <b/>
        <sz val="11"/>
        <color theme="1"/>
        <rFont val="Calibri"/>
        <family val="2"/>
      </rPr>
      <t xml:space="preserve">If </t>
    </r>
    <r>
      <rPr>
        <b/>
        <u/>
        <sz val="11"/>
        <color rgb="FFFF0000"/>
        <rFont val="Calibri"/>
        <family val="2"/>
      </rPr>
      <t>yes</t>
    </r>
    <r>
      <rPr>
        <b/>
        <sz val="11"/>
        <color theme="1"/>
        <rFont val="Calibri"/>
        <family val="2"/>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</si>
  <si>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</si>
  <si>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</si>
  <si>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</si>
  <si>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</si>
  <si>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</si>
  <si>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</si>
  <si>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</si>
  <si>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</si>
  <si>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</si>
  <si>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</si>
  <si>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</si>
  <si>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</si>
  <si>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</si>
  <si>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2020</t>
  </si>
  <si>
    <t>Bhutan Civil Registration System, Population Projection, Vital Statistics Report</t>
  </si>
  <si>
    <r>
      <rPr>
        <b/>
        <i/>
        <sz val="11"/>
        <color theme="1"/>
        <rFont val="Calibri"/>
        <family val="2"/>
      </rPr>
      <t>They include:</t>
    </r>
    <r>
      <rPr>
        <sz val="11"/>
        <color theme="1"/>
        <rFont val="Calibri"/>
        <family val="2"/>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</si>
  <si>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</si>
  <si>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</si>
  <si>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</si>
  <si>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</si>
  <si>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</si>
  <si>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Bhutan Civil Registration System, Population Projection, Annual Heath Bulletin, Vital Statistics Report</t>
  </si>
  <si>
    <r>
      <rPr>
        <b/>
        <i/>
        <sz val="11"/>
        <color theme="1"/>
        <rFont val="Calibri"/>
        <family val="2"/>
      </rPr>
      <t>They include</t>
    </r>
    <r>
      <rPr>
        <b/>
        <sz val="11"/>
        <color theme="1"/>
        <rFont val="Calibri"/>
        <family val="2"/>
      </rPr>
      <t>:</t>
    </r>
    <r>
      <rPr>
        <sz val="11"/>
        <color theme="1"/>
        <rFont val="Calibri"/>
        <family val="2"/>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</si>
  <si>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</si>
  <si>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</si>
  <si>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</si>
  <si>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</si>
  <si>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</si>
  <si>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rPr>
        <sz val="11"/>
        <color theme="1"/>
        <rFont val="Calibri"/>
        <family val="2"/>
      </rPr>
      <t xml:space="preserve">Key summary tabulations of vital statistics on </t>
    </r>
    <r>
      <rPr>
        <b/>
        <sz val="11"/>
        <color theme="1"/>
        <rFont val="Calibri"/>
        <family val="2"/>
      </rPr>
      <t>births and deaths</t>
    </r>
    <r>
      <rPr>
        <sz val="11"/>
        <color theme="1"/>
        <rFont val="Calibri"/>
        <family val="2"/>
      </rPr>
      <t xml:space="preserve"> using registration or other administrative records as the primary source, are made available in the public domain in electronic format annually, and within </t>
    </r>
    <r>
      <rPr>
        <b/>
        <sz val="11"/>
        <color theme="1"/>
        <rFont val="Calibri"/>
        <family val="2"/>
      </rPr>
      <t>one calendar year</t>
    </r>
  </si>
  <si>
    <t>2022</t>
  </si>
  <si>
    <t>Vital Statistics Report of Bhutan which is produced using the inputs from Bhutan Civil Registration System (BCCS), Population Projection Report, and Annual Heath Bulletin</t>
  </si>
  <si>
    <r>
      <rPr>
        <b/>
        <i/>
        <sz val="11"/>
        <color theme="1"/>
        <rFont val="Calibri"/>
        <family val="2"/>
      </rPr>
      <t>For these tabulations</t>
    </r>
    <r>
      <rPr>
        <b/>
        <sz val="11"/>
        <color theme="1"/>
        <rFont val="Calibri"/>
        <family val="2"/>
      </rPr>
      <t>:</t>
    </r>
    <r>
      <rPr>
        <sz val="11"/>
        <color theme="1"/>
        <rFont val="Calibri"/>
        <family val="2"/>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</si>
  <si>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</si>
  <si>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</si>
  <si>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</si>
  <si>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</si>
  <si>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rPr>
        <sz val="11"/>
        <color theme="1"/>
        <rFont val="Calibri"/>
        <family val="2"/>
      </rPr>
      <t xml:space="preserve">Key summary tabulations of vital statistics on </t>
    </r>
    <r>
      <rPr>
        <b/>
        <sz val="11"/>
        <color theme="1"/>
        <rFont val="Calibri"/>
        <family val="2"/>
      </rPr>
      <t>causes of death</t>
    </r>
    <r>
      <rPr>
        <sz val="11"/>
        <color theme="1"/>
        <rFont val="Calibri"/>
        <family val="2"/>
      </rPr>
      <t xml:space="preserve"> using registration or other administrative records as the primary source, are made available in the public domain in electronic format annually, and within </t>
    </r>
    <r>
      <rPr>
        <b/>
        <sz val="11"/>
        <color theme="1"/>
        <rFont val="Calibri"/>
        <family val="2"/>
      </rPr>
      <t>two calendar year</t>
    </r>
  </si>
  <si>
    <r>
      <rPr>
        <b/>
        <i/>
        <sz val="11"/>
        <color theme="1"/>
        <rFont val="Calibri"/>
        <family val="2"/>
      </rPr>
      <t>For these tabulations:</t>
    </r>
    <r>
      <rPr>
        <sz val="11"/>
        <color theme="1"/>
        <rFont val="Calibri"/>
        <family val="2"/>
      </rPr>
      <t xml:space="preserve">
Registration records are used as the primary source</t>
    </r>
  </si>
  <si>
    <t>Tabulations disseminated electronically</t>
  </si>
  <si>
    <r>
      <rPr>
        <sz val="11"/>
        <color theme="1"/>
        <rFont val="Calibri"/>
        <family val="2"/>
      </rPr>
      <t xml:space="preserve">Tabulations are available within </t>
    </r>
    <r>
      <rPr>
        <b/>
        <sz val="11"/>
        <color theme="1"/>
        <rFont val="Calibri"/>
        <family val="2"/>
      </rPr>
      <t>two calendar years</t>
    </r>
  </si>
  <si>
    <t>Target 3H</t>
  </si>
  <si>
    <r>
      <rPr>
        <sz val="11"/>
        <color theme="1"/>
        <rFont val="Calibri"/>
        <family val="2"/>
      </rPr>
      <t xml:space="preserve">An accurate, complete and timely </t>
    </r>
    <r>
      <rPr>
        <b/>
        <sz val="11"/>
        <color theme="1"/>
        <rFont val="Calibri"/>
        <family val="2"/>
      </rPr>
      <t>vital statistics report</t>
    </r>
    <r>
      <rPr>
        <sz val="11"/>
        <color theme="1"/>
        <rFont val="Calibri"/>
        <family val="2"/>
      </rPr>
      <t xml:space="preserve"> for the previous two years, using registration records or other routine administrative sources as the primary source, is </t>
    </r>
    <r>
      <rPr>
        <b/>
        <sz val="11"/>
        <color theme="1"/>
        <rFont val="Calibri"/>
        <family val="2"/>
      </rPr>
      <t>made available in the public domain</t>
    </r>
  </si>
  <si>
    <t>2024</t>
  </si>
  <si>
    <r>
      <rPr>
        <b/>
        <i/>
        <sz val="11"/>
        <color theme="1"/>
        <rFont val="Calibri"/>
        <family val="2"/>
      </rPr>
      <t>For the report:</t>
    </r>
    <r>
      <rPr>
        <sz val="11"/>
        <color theme="1"/>
        <rFont val="Calibri"/>
        <family val="2"/>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</si>
  <si>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</si>
  <si>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</si>
  <si>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</si>
  <si>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</si>
  <si>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</si>
  <si>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</si>
  <si>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</si>
  <si>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</si>
  <si>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</si>
  <si>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</si>
  <si>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</si>
  <si>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</si>
  <si>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to question 1, please answer question 1.1-1.7</t>
    </r>
  </si>
  <si>
    <t>Bi-monthly</t>
  </si>
  <si>
    <t>Please list the Members and their official positions</t>
  </si>
  <si>
    <t xml:space="preserve">1.        Secretary, Ministry of Home Affairs (Chairperson)
2.        Secretary, Ministry of Health
3.        Director, National Statistics Bureau
4.        Director, Department of Civil Registration and Census (DCRC)
1.        Chief, Demography and Information Division, DCRC
2.        Chief Planning Officer, Policy Planning Division, MoH
3.        Chief Statistical Officer, Social Statistics Division, National Statistics Bureau
4.        CRVS Focal Person, Department of Civil Registration and Census
5.        CRVS Focal Person, Ministry of Health
6.        CRVS Focal Person, National Statistics Bureau
</t>
  </si>
  <si>
    <t>Quarterly</t>
  </si>
  <si>
    <t>Date of establishment?</t>
  </si>
  <si>
    <t>September 2014</t>
  </si>
  <si>
    <t>Bi- Annually</t>
  </si>
  <si>
    <t>To what Institution/person does the mechanism report?</t>
  </si>
  <si>
    <t>Cluster Secretaries</t>
  </si>
  <si>
    <t>Other (please specify)</t>
  </si>
  <si>
    <t>How frequently do members meet? (Please Select)</t>
  </si>
  <si>
    <t>What was the date of the last meeting?</t>
  </si>
  <si>
    <t>17/07/2024</t>
  </si>
  <si>
    <t>Is the National CRVS Focal Point a member?</t>
  </si>
  <si>
    <t>Has the coordination mechanism established any working groups or taskforces?</t>
  </si>
  <si>
    <t>Additional comments:</t>
  </si>
  <si>
    <t>Annually</t>
  </si>
  <si>
    <t xml:space="preserve">District Level CRVS was committee was also established </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</si>
  <si>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</si>
  <si>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</si>
  <si>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</si>
  <si>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rPr>
        <b/>
        <sz val="12"/>
        <color theme="1"/>
        <rFont val="Calibri"/>
        <family val="2"/>
      </rPr>
      <t xml:space="preserve">Has your country conducted a standards-based comprehensive assessment of CRVS*? If yes, please briefly describe the methods used.
</t>
    </r>
    <r>
      <rPr>
        <b/>
        <sz val="10"/>
        <color theme="1"/>
        <rFont val="Calibri"/>
        <family val="2"/>
      </rPr>
      <t>*Please refer to the "Definitions" tab for more information.</t>
    </r>
  </si>
  <si>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 xml:space="preserve">to question 2, please answer question 2.1-2.6 and attach a copy of the assessment.
If </t>
    </r>
    <r>
      <rPr>
        <b/>
        <u/>
        <sz val="12"/>
        <color rgb="FFFF0000"/>
        <rFont val="Calibri"/>
        <family val="2"/>
      </rPr>
      <t>no</t>
    </r>
    <r>
      <rPr>
        <b/>
        <sz val="12"/>
        <color theme="1"/>
        <rFont val="Calibri"/>
        <family val="2"/>
      </rPr>
      <t xml:space="preserve"> to question 2, please answer question 2.7</t>
    </r>
  </si>
  <si>
    <t>Was the assessment (co)produced by a government agency/ministry?</t>
  </si>
  <si>
    <t>Was the national CRVS coordination mechanism involved?</t>
  </si>
  <si>
    <r>
      <rPr>
        <sz val="12"/>
        <color theme="1"/>
        <rFont val="Calibri"/>
        <family val="2"/>
      </rPr>
      <t xml:space="preserve">Is the report published? </t>
    </r>
    <r>
      <rPr>
        <i/>
        <sz val="12"/>
        <color theme="1"/>
        <rFont val="Calibri"/>
        <family val="2"/>
      </rPr>
      <t>[If yes, please add link]</t>
    </r>
  </si>
  <si>
    <r>
      <rPr>
        <sz val="12"/>
        <color theme="1"/>
        <rFont val="Calibri"/>
        <family val="2"/>
      </rPr>
      <t xml:space="preserve">Was support provided by development partners? </t>
    </r>
    <r>
      <rPr>
        <i/>
        <sz val="12"/>
        <color theme="1"/>
        <rFont val="Calibri"/>
        <family val="2"/>
      </rPr>
      <t>[If yes, please specify]</t>
    </r>
  </si>
  <si>
    <t>WHO</t>
  </si>
  <si>
    <t>Date of the assessment</t>
  </si>
  <si>
    <t>August 2021</t>
  </si>
  <si>
    <t>Stakeholders involved in conducting the assessment</t>
  </si>
  <si>
    <t>Ministry of Health, Ministry of Home Affairs, and National Statistics Bureau</t>
  </si>
  <si>
    <r>
      <rPr>
        <sz val="12"/>
        <color theme="1"/>
        <rFont val="Calibri"/>
        <family val="2"/>
      </rPr>
      <t xml:space="preserve">Are there plans to conduct a standards-based comprehensive assessment in the future?
</t>
    </r>
    <r>
      <rPr>
        <i/>
        <sz val="12"/>
        <color theme="1"/>
        <rFont val="Calibri"/>
        <family val="2"/>
      </rPr>
      <t xml:space="preserve">       [If yes, please provide an expected timeframe]</t>
    </r>
  </si>
  <si>
    <t>2026-2027</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</si>
  <si>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</si>
  <si>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</si>
  <si>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rPr>
        <b/>
        <sz val="12"/>
        <color theme="1"/>
        <rFont val="Calibri"/>
        <family val="2"/>
      </rPr>
      <t xml:space="preserve">Has your country developed a multisectoral, national CRVS strategy*? 
</t>
    </r>
    <r>
      <rPr>
        <b/>
        <sz val="10"/>
        <color theme="1"/>
        <rFont val="Calibri"/>
        <family val="2"/>
      </rPr>
      <t>*Please refer to the "Definitions" tab for more information.</t>
    </r>
  </si>
  <si>
    <r>
      <rPr>
        <b/>
        <sz val="12"/>
        <color theme="1"/>
        <rFont val="Calibri"/>
        <family val="2"/>
      </rPr>
      <t xml:space="preserve">If </t>
    </r>
    <r>
      <rPr>
        <b/>
        <u/>
        <sz val="12"/>
        <color rgb="FFFF0000"/>
        <rFont val="Calibri"/>
        <family val="2"/>
      </rPr>
      <t>yes</t>
    </r>
    <r>
      <rPr>
        <b/>
        <sz val="12"/>
        <color theme="1"/>
        <rFont val="Calibri"/>
        <family val="2"/>
      </rPr>
      <t xml:space="preserve"> to question 3, please answer question 3.1-3.5 and attach a copy of the strategy.
If </t>
    </r>
    <r>
      <rPr>
        <b/>
        <u/>
        <sz val="12"/>
        <color rgb="FFFF0000"/>
        <rFont val="Calibri"/>
        <family val="2"/>
      </rPr>
      <t>no</t>
    </r>
    <r>
      <rPr>
        <b/>
        <sz val="12"/>
        <color theme="1"/>
        <rFont val="Calibri"/>
        <family val="2"/>
      </rPr>
      <t xml:space="preserve"> to question 3, please answer question 3.6</t>
    </r>
  </si>
  <si>
    <r>
      <rPr>
        <sz val="12"/>
        <color theme="1"/>
        <rFont val="Calibri"/>
        <family val="2"/>
      </rPr>
      <t xml:space="preserve">Was the strategy endorsed by the government?
</t>
    </r>
    <r>
      <rPr>
        <i/>
        <sz val="12"/>
        <color theme="1"/>
        <rFont val="Calibri"/>
        <family val="2"/>
      </rPr>
      <t xml:space="preserve">       [If yes, please list which agency/ministry]</t>
    </r>
  </si>
  <si>
    <t>Can the strategy be shared on ESCAP's CRVS website?</t>
  </si>
  <si>
    <r>
      <rPr>
        <sz val="12"/>
        <color theme="1"/>
        <rFont val="Calibri"/>
        <family val="2"/>
      </rPr>
      <t>What is the strategy's timeframe?</t>
    </r>
    <r>
      <rPr>
        <i/>
        <sz val="12"/>
        <color theme="1"/>
        <rFont val="Calibri"/>
        <family val="2"/>
      </rPr>
      <t xml:space="preserve"> [e.g., 2015-2024]</t>
    </r>
  </si>
  <si>
    <t>2022-2026</t>
  </si>
  <si>
    <t>Who or what organization is responsible for coordinating and overseeing the implementation of the strategy?</t>
  </si>
  <si>
    <t>Ministry of Health and Ministry of Home Affairs</t>
  </si>
  <si>
    <t>Has cost estimation been conducted for the implementation of the multisectoral national CRVS strategy?</t>
  </si>
  <si>
    <r>
      <rPr>
        <sz val="12"/>
        <color theme="1"/>
        <rFont val="Calibri"/>
        <family val="2"/>
      </rPr>
      <t xml:space="preserve">Do you plan to develop a comprehensive multisectoral national CRVS strategy in the future? 
</t>
    </r>
    <r>
      <rPr>
        <i/>
        <sz val="12"/>
        <color theme="1"/>
        <rFont val="Calibri"/>
        <family val="2"/>
      </rPr>
      <t>[If yes, please provide an expected timeframe]</t>
    </r>
  </si>
  <si>
    <t>2026-2030</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</si>
  <si>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</si>
  <si>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</si>
  <si>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</si>
  <si>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</si>
  <si>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rPr>
        <b/>
        <sz val="12"/>
        <color theme="1"/>
        <rFont val="Calibri"/>
        <family val="2"/>
      </rPr>
      <t xml:space="preserve">If </t>
    </r>
    <r>
      <rPr>
        <b/>
        <u/>
        <sz val="12"/>
        <color rgb="FFC00000"/>
        <rFont val="Calibri"/>
        <family val="2"/>
      </rPr>
      <t>no</t>
    </r>
    <r>
      <rPr>
        <b/>
        <sz val="12"/>
        <color theme="1"/>
        <rFont val="Calibri"/>
        <family val="2"/>
      </rPr>
      <t xml:space="preserve"> to question 4, please answer question 4.1</t>
    </r>
  </si>
  <si>
    <t>Is your country developing a plan for monitoring and reporting on the Regional Action Framework targets?</t>
  </si>
  <si>
    <t>We already have National CRVS Strategic Plan which goes until 2026</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</si>
  <si>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</si>
  <si>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</si>
  <si>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</si>
  <si>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NA</t>
  </si>
  <si>
    <t xml:space="preserve">Has your country completed an inequality assessment related to CRVS? </t>
  </si>
  <si>
    <t>Kicked off in 2024 and ongoing</t>
  </si>
  <si>
    <r>
      <rPr>
        <b/>
        <sz val="12"/>
        <color theme="1"/>
        <rFont val="Calibri"/>
        <family val="2"/>
      </rPr>
      <t xml:space="preserve">If </t>
    </r>
    <r>
      <rPr>
        <b/>
        <u/>
        <sz val="12"/>
        <color rgb="FFFF0000"/>
        <rFont val="Calibri"/>
        <family val="2"/>
      </rPr>
      <t>yes</t>
    </r>
    <r>
      <rPr>
        <b/>
        <sz val="12"/>
        <color theme="1"/>
        <rFont val="Calibri"/>
        <family val="2"/>
      </rPr>
      <t xml:space="preserve"> to question 5, please answer question 5.1-5.7 and attach a copy of the inequality assessment report.
If </t>
    </r>
    <r>
      <rPr>
        <b/>
        <u/>
        <sz val="12"/>
        <color rgb="FFFF0000"/>
        <rFont val="Calibri"/>
        <family val="2"/>
      </rPr>
      <t>no</t>
    </r>
    <r>
      <rPr>
        <b/>
        <sz val="12"/>
        <color theme="1"/>
        <rFont val="Calibri"/>
        <family val="2"/>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</si>
  <si>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</si>
  <si>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</si>
  <si>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</si>
  <si>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</si>
  <si>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</si>
  <si>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</si>
  <si>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</si>
  <si>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</si>
  <si>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</si>
  <si>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</si>
  <si>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</si>
  <si>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</si>
  <si>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</si>
  <si>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</si>
  <si>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</si>
  <si>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</si>
  <si>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</si>
  <si>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</si>
  <si>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</si>
  <si>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</si>
  <si>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</si>
  <si>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2015-2025.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</si>
  <si>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</si>
  <si>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</si>
  <si>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</si>
  <si>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</si>
  <si>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</si>
  <si>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Bhutan's 13th Five Year Plan (2024-2029) with the aim to develop world-class Civil Registration and Vital Statistics (CRVS) system and Multi-Sectoral National Strategic Action Plan (MNSAP 2022-2026) from improving CRVS of Bhutan</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</si>
  <si>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</si>
  <si>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</si>
  <si>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</si>
  <si>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</si>
  <si>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</si>
  <si>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</si>
  <si>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</si>
  <si>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</si>
  <si>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</si>
  <si>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</si>
  <si>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</si>
  <si>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</si>
  <si>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</si>
  <si>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</si>
  <si>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</si>
  <si>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</si>
  <si>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 xml:space="preserve">Healthcare providers help to validate and provide birth notifications and death certificates (MCCD), which are crucial for the registration process.
</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</si>
  <si>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</si>
  <si>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</si>
  <si>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</si>
  <si>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</si>
  <si>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</si>
  <si>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</si>
  <si>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</si>
  <si>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rPr>
        <sz val="12"/>
        <color theme="1"/>
        <rFont val="Calibri"/>
        <family val="2"/>
      </rPr>
      <t xml:space="preserve">Is CRVS included in your Voluntary National Review (VNR)*? If yes, please provide more information and a link in the comments.
</t>
    </r>
    <r>
      <rPr>
        <sz val="10"/>
        <color theme="1"/>
        <rFont val="Calibri"/>
        <family val="2"/>
      </rPr>
      <t>*Please refer to the "Definitions" tab for more information.</t>
    </r>
  </si>
  <si>
    <t>C.2.</t>
  </si>
  <si>
    <t>Is civil registration data shared with the National Statistics Office (NSO) or equivalent in your country? If yes, please provide a brief summary and link(s) to relevant document(s).</t>
  </si>
  <si>
    <t>C.3.</t>
  </si>
  <si>
    <t>Is there a procedure/protocol in place to share civil registration data with other government entities? If yes, please provide a brief summary and link(s) to relevant document(s).</t>
  </si>
  <si>
    <r>
      <rPr>
        <sz val="12"/>
        <color theme="1"/>
        <rFont val="Calibri"/>
        <family val="2"/>
      </rPr>
      <t xml:space="preserve">Any services that a citizen avail is linked to the BCRS . visit </t>
    </r>
    <r>
      <rPr>
        <u/>
        <sz val="12"/>
        <color rgb="FF1155CC"/>
        <rFont val="Calibri"/>
        <family val="2"/>
      </rPr>
      <t>https://www.citizenservices.gov.bt/g2cportal/ListOfLifeEventComponent</t>
    </r>
    <r>
      <rPr>
        <sz val="12"/>
        <color theme="1"/>
        <rFont val="Calibri"/>
        <family val="2"/>
      </rPr>
      <t xml:space="preserve"> </t>
    </r>
  </si>
  <si>
    <t>C.4.</t>
  </si>
  <si>
    <t>Is the civil registration database linked to other administrative databases such as those from the health ministry, national identification authority, passport authority, or NSO? If yes, please provide a brief summary and link(s) to relevant document(s).</t>
  </si>
  <si>
    <r>
      <rPr>
        <sz val="12"/>
        <color theme="1"/>
        <rFont val="Calibri"/>
        <family val="2"/>
      </rPr>
      <t xml:space="preserve">Any services that a citizen avail is linked to the BCRS . visit </t>
    </r>
    <r>
      <rPr>
        <u/>
        <sz val="12"/>
        <color rgb="FF1155CC"/>
        <rFont val="Calibri"/>
        <family val="2"/>
      </rPr>
      <t>https://www.citizenservices.gov.bt/g2cportal/ListOfLifeEventComponent</t>
    </r>
    <r>
      <rPr>
        <sz val="12"/>
        <color theme="1"/>
        <rFont val="Calibri"/>
        <family val="2"/>
      </rPr>
      <t xml:space="preserve"> </t>
    </r>
  </si>
  <si>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</si>
  <si>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</si>
  <si>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</si>
  <si>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</si>
  <si>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</si>
  <si>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</si>
  <si>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D.2.</t>
  </si>
  <si>
    <t>Have you made changes to your legal framework for civil registration and vital statistics since 2015? If yes, please add a link and more information in the comments.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</si>
  <si>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</si>
  <si>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</si>
  <si>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</si>
  <si>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</si>
  <si>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</si>
  <si>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</si>
  <si>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</si>
  <si>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</si>
  <si>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</si>
  <si>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</si>
  <si>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</si>
  <si>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</si>
  <si>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</si>
  <si>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</si>
  <si>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</si>
  <si>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</si>
  <si>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</si>
  <si>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</si>
  <si>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Birth Notification /Death Notification, Marriage Certificate</t>
  </si>
  <si>
    <t>D.12.</t>
  </si>
  <si>
    <r>
      <rPr>
        <sz val="12"/>
        <color theme="1"/>
        <rFont val="Calibri"/>
        <family val="2"/>
      </rPr>
      <t xml:space="preserve">Does your country civil registration system allow for the registration of vital events for non-citizens*?
</t>
    </r>
    <r>
      <rPr>
        <sz val="10"/>
        <color theme="1"/>
        <rFont val="Calibri"/>
        <family val="2"/>
      </rPr>
      <t>*Please refer to the "Definitions" tab for more information.</t>
    </r>
  </si>
  <si>
    <r>
      <rPr>
        <b/>
        <sz val="12"/>
        <color theme="1"/>
        <rFont val="Calibri"/>
        <family val="2"/>
      </rPr>
      <t xml:space="preserve">If </t>
    </r>
    <r>
      <rPr>
        <b/>
        <u/>
        <sz val="12"/>
        <color rgb="FFFF0000"/>
        <rFont val="Calibri"/>
        <family val="2"/>
      </rPr>
      <t>yes</t>
    </r>
    <r>
      <rPr>
        <b/>
        <sz val="12"/>
        <color theme="1"/>
        <rFont val="Calibri"/>
        <family val="2"/>
      </rPr>
      <t xml:space="preserve"> to question D.12., please answer question D.12.1.
If </t>
    </r>
    <r>
      <rPr>
        <b/>
        <u/>
        <sz val="12"/>
        <color rgb="FFFF0000"/>
        <rFont val="Calibri"/>
        <family val="2"/>
      </rPr>
      <t>no</t>
    </r>
    <r>
      <rPr>
        <b/>
        <sz val="12"/>
        <color theme="1"/>
        <rFont val="Calibri"/>
        <family val="2"/>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</si>
  <si>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</si>
  <si>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</si>
  <si>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</si>
  <si>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</si>
  <si>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</si>
  <si>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</si>
  <si>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</si>
  <si>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rPr>
        <sz val="12"/>
        <color theme="1"/>
        <rFont val="Calibri"/>
        <family val="2"/>
      </rPr>
      <t xml:space="preserve">Are your registration centers and procedures adapted for persons with disabilities*? If so, please explain.
</t>
    </r>
    <r>
      <rPr>
        <sz val="10"/>
        <color theme="1"/>
        <rFont val="Calibri"/>
        <family val="2"/>
      </rPr>
      <t>*Please refer to "Definitions" tab for more information.</t>
    </r>
  </si>
  <si>
    <t>With Integrated Citizenship Services (ICS), it is not necessary for individuals to visit registration points to carry out civil registration activities, as these processes can be conveniently completed using a smartphone or computer from the comfort of their home.</t>
  </si>
  <si>
    <t>E.3.</t>
  </si>
  <si>
    <t>Have you reviewed CRVS business processes in your country?</t>
  </si>
  <si>
    <r>
      <rPr>
        <b/>
        <sz val="12"/>
        <color theme="1"/>
        <rFont val="Calibri"/>
        <family val="2"/>
      </rPr>
      <t xml:space="preserve">If </t>
    </r>
    <r>
      <rPr>
        <b/>
        <u/>
        <sz val="12"/>
        <color rgb="FFFF0000"/>
        <rFont val="Calibri"/>
        <family val="2"/>
      </rPr>
      <t>yes</t>
    </r>
    <r>
      <rPr>
        <b/>
        <sz val="12"/>
        <color theme="1"/>
        <rFont val="Calibri"/>
        <family val="2"/>
      </rPr>
      <t xml:space="preserve"> to question E.3., please answer question E.3.1.-E.3.3.
If </t>
    </r>
    <r>
      <rPr>
        <b/>
        <u/>
        <sz val="12"/>
        <color rgb="FFFF0000"/>
        <rFont val="Calibri"/>
        <family val="2"/>
      </rPr>
      <t>no</t>
    </r>
    <r>
      <rPr>
        <b/>
        <sz val="12"/>
        <color theme="1"/>
        <rFont val="Calibri"/>
        <family val="2"/>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</si>
  <si>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</si>
  <si>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</si>
  <si>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</si>
  <si>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</si>
  <si>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Bhutan's CRVS business process review was conducted using a stepwise, process-centric approach, incorporating tools such as Business Process Mapping (BPM), the CRVS System Analysis and Redesign (CRVS-SAR) tool, and multi-sectoral consultations.</t>
  </si>
  <si>
    <t>E.3.3.</t>
  </si>
  <si>
    <t>Have findings from the CRVS business processes reviews been used to inform improvement to CRVS systems? If yes, please provide a brief summary and link(s) to relevant document(s).</t>
  </si>
  <si>
    <t xml:space="preserve">Based on the findings of the CRVS business processes, Bhutan developed its first-ever Multi-Sectoral National Strategic Action Plan for improving CRVS (2022-2026). As part of its implementation, the country introduced the Integrated Citizenship Services (ICS), integrating key systems such as ePIS and the judiciary to enhance efficiency and reduce administrative burdens in service delivery. With the introduction of ICS, individuals no longer need to visit registration centers for civil registration activities, as they can easily complete these processes using a smartphone or computer from their home.
The Citizenship Services (ICS) are accessible through the National Digital Identity (NDI) App, which acts as a gateway to various online services. The NDI is an advanced digital identity solution that provides Bhutanese citizens with secure and verifiable identity credentials. Built on the principles of self-sovereign identity (SSI) using Decentralized Identifier (DID) technology, it enables individuals to have greater control over their personal information and determine who can access it. Notably, Bhutan became the first sovereign country to rollout an SSI-based decentralized national identity at a population scale.
Additionally, to enhance the quality of health-related data, particularly cause-of-death information, the Medical Certificate of Cause of Death (MCCD) was revised in accordance with the latest WHO standards and integrated into the ePIS. Bhutan has transitioned from ICD-10 to ICD-11 and successfully implemented it nationwide across all health facilities, potentially making it the first country in the world to do so at a national scale.
</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</si>
  <si>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</si>
  <si>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</si>
  <si>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</si>
  <si>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</si>
  <si>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https://dcrc.moha.gov.bt/index.php/2024/02/26/birth-and-death-registration-services-through-integrated-citizen-services-ics-system/</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</si>
  <si>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</si>
  <si>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</si>
  <si>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</si>
  <si>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</si>
  <si>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</si>
  <si>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</si>
  <si>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Integrated Citizen Service (ICS) allows citizens to register births and deaths using the Bhutan NDI app.</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</si>
  <si>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</si>
  <si>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</si>
  <si>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</si>
  <si>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</si>
  <si>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</si>
  <si>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</si>
  <si>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</si>
  <si>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</si>
  <si>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</si>
  <si>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</si>
  <si>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</si>
  <si>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</si>
  <si>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</si>
  <si>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</si>
  <si>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</si>
  <si>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</si>
  <si>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</si>
  <si>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</si>
  <si>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</si>
  <si>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</si>
  <si>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</si>
  <si>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Based on the findings of the CRVS business processes, Bhutan developed its first-ever Multi-Sectoral National Strategic Action Plan for improving CRVS (2022-2026). As part of its implementation, the country introduced the Integrated Citizenship Services (ICS), integrating key systems such as ePIS and the judiciary to enhance efficiency and reduce administrative burdens in service delivery. With the introduction of ICS, individuals no longer need to visit registration centers for civil registration activities, as they can easily complete these processes using a smartphone or computer from their home.
The Citizenship Services (ICS) are accessible through the National Digital Identity (NDI) App, which acts as a gateway to various online services. The NDI is an advanced digital identity solution that provides Bhutanese citizens with secure and verifiable identity credentials. Built on the principles of self-sovereign identity (SSI) using Decentralized Identifier (DID) technology, it enables individuals to have greater control over their personal information and determine who can access it. Notably, Bhutan became the first sovereign country to rollout an SSI-based decentralized national identity at a population scale.
Additionally, to enhance the quality of health-related data, particularly cause-of-death information, the Medical Certificate of Cause of Death (MCCD) was revised in accordance with the latest WHO standards and integrated into the ePIS. Bhutan has transitioned from ICD-10 to ICD-11 and successfully implemented it nationwide across all health facilities, potentially making it the first country in the world to do so at a national scale.</t>
  </si>
  <si>
    <t>All facility-based deaths are issued with MCCD which is supposed to be filled in as per the ICD standards (ICD-10). Figures from 2011 to 2019 (mid-term) are taken from Health Management and Informaiton System (HMIS). Figures from 2019 (2025 Review) to 2022 taken from Vital Statistics Report.</t>
  </si>
  <si>
    <t xml:space="preserve">ESCAP: No national-level study has been conducted to assess ill-defined causes of death. The figures presented in this report are extrapolated from the mortality review report of Jigme Dorji Wangchuck National Referral Hospital (JDWNRH), which accounts for approximately 40-50% of the total deaths in the country. Also due to the absence of verbal autopsy, all CoD for community deaths are considered ill-defined. The decision was made to remove data for this target as it has not captured national-level data on ill-defined coded deaths.
All deaths occurring outside health facilities are issued with a statement of death, including probable cause of death, issued by community leaders. However, we do not conduct verbal autopsies to ascertain the exact cause of death. As a result, deaths outside health facilities can be generally categorized as ill-defined or unknown. Introducing verbal autopsy is part of our plans under the CRVS strategic action plan.
One of the goals of Bhutan's Multi-sectoral National Strategic Action Plan for CRVS improvement (2022-2026) is to ensure that over 95% of deaths have their underlying causes correctly identified.
</t>
  </si>
  <si>
    <t>ESCAP comment: Not including community deaths whose causes are considered ill-defined or coded as unknown.
No national-level study has been conducted to assess ill-defined causes of death. The figures presented in this report are extrapolated from the mortality review report of Jigme Dorji Wangchuck National Referral Hospital (JDWNRH), which accounts for approximately 40-50% of the total deaths in the country. However, the exisitng MCCD form has been revsied as per latest WHO standards and the form is with the ePIS. We expect to generate high-quality cause-of-death data production by 2025.
Large reduction in 2018 can be largely due to the Quality Improvement (QI) initiatives implemented at Jigme Dorji Wangchuck National Referral Hospital (JDWNRH), a key teaching hospital under the Khesar Gyalpo University of Medical Sciences of Bhutan (KGUMSB). Acknowledging the critical role of QI in healthcare, the university has incorporated QI training into its postgraduate medical education. As part of their residency, postgraduate trainees are required to carry out QI projects, promoting a culture of ongoing improvement and patient safety. Notably, one such project, initiated in 2017, focused on enhancing the quality of Medical Certificate of Cause of Death (MCCD).</t>
  </si>
  <si>
    <t>For the number of deaths outside health facilities, we have subtracted the number of deaths occurring in health facilities (line 1) from the total number of registered deaths within 1 year (line 1 from the death registration tab).
ESCAP: Only registered community deaths are accounted for in line 5.</t>
  </si>
  <si>
    <t>As part of the implementation of the Multi-Sectoral National Strategic Action Plan for improving CRVS of Bhutan (2022-2026), community/local leaders nationwide were advocated and trained on birth and death registration processes through Integrated Citizenship Services (ICS). Several key citizenship service systems, including ePIS and the judiciary system, are integrated with ICS to enhance efficiency and reduce administrative burdens in service delivery.</t>
  </si>
  <si>
    <t>With increasing public awareness of the importance of birth registration and with the convenience of digital technology to register birth, we have reduced the number of delayed birth registrations.
DCRC administrative data and Annual Vital Statistics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</si>
</sst>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0.0\%"/>
    <numFmt numFmtId="166" formatCode="0.0%"/>
    <numFmt numFmtId="167" formatCode="0.0"/>
  </numFmts>
  <fonts count="63" x14ac:knownFonts="1">
    <font>
      <sz val="11"/>
      <color theme="1"/>
      <name val="Calibri"/>
      <scheme val="minor"/>
    </font>
    <font>
      <sz val="15"/>
      <color rgb="FF305496"/>
      <name val="Calibri"/>
      <family val="2"/>
    </font>
    <font>
      <sz val="15"/>
      <color rgb="FF1F4D78"/>
      <name val="Calibri"/>
      <family val="2"/>
    </font>
    <font>
      <b/>
      <sz val="15"/>
      <color rgb="FF203764"/>
      <name val="Calibri"/>
      <family val="2"/>
    </font>
    <font>
      <b/>
      <u/>
      <sz val="12"/>
      <color rgb="FF0000FF"/>
      <name val="Arial"/>
      <family val="2"/>
    </font>
    <font>
      <b/>
      <sz val="12"/>
      <color theme="1"/>
      <name val="Calibri"/>
      <family val="2"/>
    </font>
    <font>
      <sz val="11"/>
      <name val="Calibri"/>
      <family val="2"/>
    </font>
    <font>
      <sz val="12"/>
      <color theme="1"/>
      <name val="Calibri"/>
      <family val="2"/>
    </font>
    <font>
      <sz val="11"/>
      <color theme="1"/>
      <name val="Calibri"/>
      <family val="2"/>
    </font>
    <font>
      <u/>
      <sz val="11"/>
      <color theme="10"/>
      <name val="Calibri"/>
      <family val="2"/>
    </font>
    <font>
      <b/>
      <sz val="12"/>
      <color rgb="FF3F3F3F"/>
      <name val="Calibri"/>
      <family val="2"/>
    </font>
    <font>
      <sz val="11"/>
      <color rgb="FF3F3F3F"/>
      <name val="Calibri"/>
      <family val="2"/>
    </font>
    <font>
      <sz val="15"/>
      <color rgb="FF2F5496"/>
      <name val="Calibri"/>
      <family val="2"/>
    </font>
    <font>
      <b/>
      <sz val="15"/>
      <color rgb="FF1F3864"/>
      <name val="Calibri"/>
      <family val="2"/>
    </font>
    <font>
      <b/>
      <sz val="16"/>
      <color theme="1"/>
      <name val="Calibri"/>
      <family val="2"/>
    </font>
    <font>
      <b/>
      <sz val="12"/>
      <color rgb="FF1F4D78"/>
      <name val="Calibri"/>
      <family val="2"/>
    </font>
    <font>
      <sz val="14"/>
      <color rgb="FF2F5496"/>
      <name val="Calibri"/>
      <family val="2"/>
    </font>
    <font>
      <sz val="14"/>
      <color theme="1"/>
      <name val="Calibri"/>
      <family val="2"/>
    </font>
    <font>
      <b/>
      <sz val="14"/>
      <color rgb="FF1F3864"/>
      <name val="Calibri"/>
      <family val="2"/>
    </font>
    <font>
      <i/>
      <sz val="15"/>
      <color theme="1"/>
      <name val="Calibri"/>
      <family val="2"/>
    </font>
    <font>
      <b/>
      <i/>
      <sz val="15"/>
      <color theme="1"/>
      <name val="Calibri"/>
      <family val="2"/>
    </font>
    <font>
      <b/>
      <sz val="15"/>
      <color theme="1"/>
      <name val="Calibri"/>
      <family val="2"/>
    </font>
    <font>
      <i/>
      <sz val="11"/>
      <color theme="1"/>
      <name val="Calibri"/>
      <family val="2"/>
    </font>
    <font>
      <b/>
      <sz val="12"/>
      <color rgb="FF595959"/>
      <name val="Calibri"/>
      <family val="2"/>
    </font>
    <font>
      <i/>
      <sz val="11"/>
      <color rgb="FF3F3F3F"/>
      <name val="Calibri"/>
      <family val="2"/>
    </font>
    <font>
      <b/>
      <sz val="11"/>
      <color rgb="FF1F4D78"/>
      <name val="Calibri"/>
      <family val="2"/>
    </font>
    <font>
      <u/>
      <sz val="11"/>
      <color rgb="FF3F3F3F"/>
      <name val="Calibri"/>
      <family val="2"/>
    </font>
    <font>
      <sz val="11"/>
      <color rgb="FF262626"/>
      <name val="Calibri"/>
      <family val="2"/>
    </font>
    <font>
      <i/>
      <sz val="11"/>
      <color rgb="FF262626"/>
      <name val="Calibri"/>
      <family val="2"/>
    </font>
    <font>
      <sz val="11"/>
      <color theme="0"/>
      <name val="Calibri"/>
      <family val="2"/>
    </font>
    <font>
      <sz val="12"/>
      <color rgb="FF2E75B5"/>
      <name val="Calibri"/>
      <family val="2"/>
    </font>
    <font>
      <b/>
      <sz val="11"/>
      <color theme="1"/>
      <name val="Calibri"/>
      <family val="2"/>
    </font>
    <font>
      <b/>
      <sz val="12"/>
      <color rgb="FF1E4E79"/>
      <name val="Calibri"/>
      <family val="2"/>
    </font>
    <font>
      <sz val="11"/>
      <color rgb="FFFF0000"/>
      <name val="Calibri"/>
      <family val="2"/>
    </font>
    <font>
      <b/>
      <sz val="12"/>
      <color rgb="FFFF0000"/>
      <name val="Calibri"/>
      <family val="2"/>
    </font>
    <font>
      <i/>
      <sz val="12"/>
      <color theme="1"/>
      <name val="Calibri"/>
      <family val="2"/>
    </font>
    <font>
      <b/>
      <i/>
      <sz val="12"/>
      <color theme="1"/>
      <name val="Calibri"/>
      <family val="2"/>
    </font>
    <font>
      <sz val="11"/>
      <color rgb="FFF2F2F2"/>
      <name val="Calibri"/>
      <family val="2"/>
    </font>
    <font>
      <b/>
      <sz val="10"/>
      <color theme="1"/>
      <name val="Calibri"/>
      <family val="2"/>
    </font>
    <font>
      <b/>
      <sz val="12"/>
      <color theme="0"/>
      <name val="Calibri"/>
      <family val="2"/>
    </font>
    <font>
      <b/>
      <sz val="12"/>
      <color rgb="FF2F5496"/>
      <name val="Calibri"/>
      <family val="2"/>
    </font>
    <font>
      <b/>
      <sz val="14"/>
      <color theme="1"/>
      <name val="Calibri"/>
      <family val="2"/>
    </font>
    <font>
      <sz val="12"/>
      <color theme="0"/>
      <name val="Calibri"/>
      <family val="2"/>
    </font>
    <font>
      <b/>
      <i/>
      <u/>
      <sz val="12"/>
      <color theme="1"/>
      <name val="Calibri"/>
      <family val="2"/>
    </font>
    <font>
      <sz val="12"/>
      <color rgb="FFFF0000"/>
      <name val="Calibri"/>
      <family val="2"/>
    </font>
    <font>
      <b/>
      <i/>
      <sz val="12"/>
      <color rgb="FFFF0000"/>
      <name val="Calibri"/>
      <family val="2"/>
    </font>
    <font>
      <i/>
      <sz val="14"/>
      <color theme="1"/>
      <name val="Calibri"/>
      <family val="2"/>
    </font>
    <font>
      <u/>
      <sz val="12"/>
      <color theme="1"/>
      <name val="Calibri"/>
      <family val="2"/>
    </font>
    <font>
      <u/>
      <sz val="12"/>
      <color rgb="FF0000FF"/>
      <name val="Calibri"/>
      <family val="2"/>
    </font>
    <font>
      <b/>
      <sz val="11"/>
      <color rgb="FF3F3F3F"/>
      <name val="Calibri"/>
      <family val="2"/>
    </font>
    <font>
      <b/>
      <u/>
      <sz val="11"/>
      <color rgb="FF3F3F3F"/>
      <name val="Calibri"/>
      <family val="2"/>
    </font>
    <font>
      <u/>
      <sz val="11"/>
      <color rgb="FF1155CC"/>
      <name val="Calibri"/>
      <family val="2"/>
    </font>
    <font>
      <b/>
      <sz val="11"/>
      <color rgb="FFC00000"/>
      <name val="Calibri"/>
      <family val="2"/>
    </font>
    <font>
      <u/>
      <sz val="11"/>
      <color theme="1"/>
      <name val="Calibri"/>
      <family val="2"/>
    </font>
    <font>
      <b/>
      <u/>
      <sz val="11"/>
      <color rgb="FFFF0000"/>
      <name val="Calibri"/>
      <family val="2"/>
    </font>
    <font>
      <b/>
      <i/>
      <sz val="11"/>
      <color theme="1"/>
      <name val="Calibri"/>
      <family val="2"/>
    </font>
    <font>
      <b/>
      <u/>
      <sz val="12"/>
      <color rgb="FFFF0000"/>
      <name val="Calibri"/>
      <family val="2"/>
    </font>
    <font>
      <b/>
      <u/>
      <sz val="12"/>
      <color rgb="FFC00000"/>
      <name val="Calibri"/>
      <family val="2"/>
    </font>
    <font>
      <sz val="10"/>
      <color theme="1"/>
      <name val="Calibri"/>
      <family val="2"/>
    </font>
    <font>
      <u/>
      <sz val="12"/>
      <color rgb="FF1155CC"/>
      <name val="Calibri"/>
      <family val="2"/>
    </font>
    <font>
      <b/>
      <sz val="12"/>
      <name val="Calibri"/>
      <family val="2"/>
    </font>
    <font>
      <sz val="12"/>
      <name val="Calibri"/>
      <family val="2"/>
    </font>
    <font>
      <b/>
      <sz val="11"/>
      <name val="Calibri"/>
      <family val="2"/>
    </font>
  </fonts>
  <fills count="14">
    <fill>
      <patternFill patternType="none"/>
    </fill>
    <fill>
      <patternFill patternType="gray125"/>
    </fill>
    <fill>
      <patternFill patternType="solid">
        <fgColor rgb="FF9CC2E5"/>
        <bgColor rgb="FF9CC2E5"/>
      </patternFill>
    </fill>
    <fill>
      <patternFill patternType="solid">
        <fgColor rgb="FF9BC2E6"/>
        <bgColor rgb="FF9BC2E6"/>
      </patternFill>
    </fill>
    <fill>
      <patternFill patternType="solid">
        <fgColor rgb="FFFDB833"/>
        <bgColor rgb="FFFDB833"/>
      </patternFill>
    </fill>
    <fill>
      <patternFill patternType="solid">
        <fgColor rgb="FFDEEAF6"/>
        <bgColor rgb="FFDEEAF6"/>
      </patternFill>
    </fill>
    <fill>
      <patternFill patternType="solid">
        <fgColor rgb="FFFEF2CB"/>
        <bgColor rgb="FFFEF2CB"/>
      </patternFill>
    </fill>
    <fill>
      <patternFill patternType="solid">
        <fgColor rgb="FFE7E6E6"/>
        <bgColor rgb="FFE7E6E6"/>
      </patternFill>
    </fill>
    <fill>
      <patternFill patternType="solid">
        <fgColor theme="0"/>
        <bgColor theme="0"/>
      </patternFill>
    </fill>
    <fill>
      <patternFill patternType="solid">
        <fgColor rgb="FFDADADA"/>
        <bgColor rgb="FFDADADA"/>
      </patternFill>
    </fill>
    <fill>
      <patternFill patternType="solid">
        <fgColor rgb="FFFFFF00"/>
        <bgColor rgb="FFFFFF00"/>
      </patternFill>
    </fill>
    <fill>
      <patternFill patternType="solid">
        <fgColor rgb="FFC5E0B3"/>
        <bgColor rgb="FFC5E0B3"/>
      </patternFill>
    </fill>
    <fill>
      <patternFill patternType="solid">
        <fgColor theme="7"/>
        <bgColor theme="7"/>
      </patternFill>
    </fill>
    <fill>
      <patternFill patternType="solid">
        <fgColor theme="7" tint="0.79998168889431442"/>
        <bgColor rgb="FFFEF2CB"/>
      </patternFill>
    </fill>
  </fills>
  <borders count="7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AEABAB"/>
      </left>
      <right/>
      <top style="thin">
        <color rgb="FFAEABAB"/>
      </top>
      <bottom style="thin">
        <color rgb="FFAEABAB"/>
      </bottom>
      <diagonal/>
    </border>
    <border>
      <left/>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top/>
      <bottom/>
      <diagonal/>
    </border>
    <border>
      <left/>
      <right style="thin">
        <color rgb="FFAEABAB"/>
      </right>
      <top/>
      <bottom/>
      <diagonal/>
    </border>
    <border>
      <left style="thin">
        <color rgb="FFAEABAB"/>
      </left>
      <right/>
      <top/>
      <bottom style="thin">
        <color rgb="FFAEABAB"/>
      </bottom>
      <diagonal/>
    </border>
    <border>
      <left/>
      <right/>
      <top/>
      <bottom style="thin">
        <color rgb="FFAEABAB"/>
      </bottom>
      <diagonal/>
    </border>
    <border>
      <left/>
      <right style="thin">
        <color rgb="FFAEABAB"/>
      </right>
      <top/>
      <bottom style="thin">
        <color rgb="FFAEABAB"/>
      </bottom>
      <diagonal/>
    </border>
    <border>
      <left style="thin">
        <color rgb="FFAEABAB"/>
      </left>
      <right style="thin">
        <color rgb="FFAEABAB"/>
      </right>
      <top style="thin">
        <color rgb="FFAEABAB"/>
      </top>
      <bottom style="thin">
        <color rgb="FFAEABAB"/>
      </bottom>
      <diagonal/>
    </border>
    <border>
      <left style="thin">
        <color rgb="FFAEABAB"/>
      </left>
      <right style="thin">
        <color rgb="FFAEABAB"/>
      </right>
      <top style="thin">
        <color rgb="FFAEABAB"/>
      </top>
      <bottom/>
      <diagonal/>
    </border>
    <border>
      <left style="thin">
        <color rgb="FFAEABAB"/>
      </left>
      <right style="thin">
        <color rgb="FFAEABAB"/>
      </right>
      <top style="thin">
        <color rgb="FFAEABAB"/>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theme="1"/>
      </right>
      <top style="thin">
        <color rgb="FF000000"/>
      </top>
      <bottom/>
      <diagonal/>
    </border>
    <border>
      <left/>
      <right style="thin">
        <color theme="1"/>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theme="1"/>
      </right>
      <top/>
      <bottom style="thin">
        <color rgb="FF000000"/>
      </bottom>
      <diagonal/>
    </border>
    <border>
      <left/>
      <right style="thin">
        <color theme="1"/>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thin">
        <color theme="1"/>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thin">
        <color theme="1"/>
      </right>
      <top style="thin">
        <color rgb="FF000000"/>
      </top>
      <bottom/>
      <diagonal/>
    </border>
    <border>
      <left/>
      <right style="thin">
        <color rgb="FF000000"/>
      </right>
      <top style="thin">
        <color rgb="FF000000"/>
      </top>
      <bottom/>
      <diagonal/>
    </border>
    <border>
      <left style="dotted">
        <color rgb="FF000000"/>
      </left>
      <right style="thin">
        <color rgb="FF000000"/>
      </right>
      <top style="thin">
        <color rgb="FF000000"/>
      </top>
      <bottom/>
      <diagonal/>
    </border>
    <border>
      <left style="dotted">
        <color rgb="FF000000"/>
      </left>
      <right style="thin">
        <color rgb="FF000000"/>
      </right>
      <top style="thin">
        <color rgb="FF000000"/>
      </top>
      <bottom style="thick">
        <color rgb="FF44546A"/>
      </bottom>
      <diagonal/>
    </border>
    <border>
      <left style="thick">
        <color rgb="FF44546A"/>
      </left>
      <right style="thick">
        <color rgb="FF44546A"/>
      </right>
      <top style="thick">
        <color rgb="FF44546A"/>
      </top>
      <bottom style="thin">
        <color rgb="FF000000"/>
      </bottom>
      <diagonal/>
    </border>
    <border>
      <left style="thick">
        <color rgb="FF44546A"/>
      </left>
      <right/>
      <top style="thin">
        <color rgb="FF000000"/>
      </top>
      <bottom style="thin">
        <color rgb="FF000000"/>
      </bottom>
      <diagonal/>
    </border>
    <border>
      <left/>
      <right style="dotted">
        <color rgb="FF000000"/>
      </right>
      <top style="thin">
        <color rgb="FF000000"/>
      </top>
      <bottom style="thin">
        <color rgb="FF000000"/>
      </bottom>
      <diagonal/>
    </border>
    <border>
      <left style="thick">
        <color rgb="FF44546A"/>
      </left>
      <right style="thick">
        <color rgb="FF44546A"/>
      </right>
      <top style="thin">
        <color rgb="FF000000"/>
      </top>
      <bottom style="thin">
        <color rgb="FF000000"/>
      </bottom>
      <diagonal/>
    </border>
    <border>
      <left/>
      <right/>
      <top style="thin">
        <color rgb="FF000000"/>
      </top>
      <bottom/>
      <diagonal/>
    </border>
    <border>
      <left/>
      <right/>
      <top style="thick">
        <color rgb="FF44546A"/>
      </top>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style="thin">
        <color rgb="FF000000"/>
      </left>
      <right style="thin">
        <color rgb="FF000000"/>
      </right>
      <top style="thin">
        <color rgb="FF000000"/>
      </top>
      <bottom style="thick">
        <color rgb="FF44546A"/>
      </bottom>
      <diagonal/>
    </border>
    <border>
      <left style="thick">
        <color rgb="FF44546A"/>
      </left>
      <right style="thick">
        <color rgb="FF44546A"/>
      </right>
      <top/>
      <bottom style="thin">
        <color rgb="FF000000"/>
      </bottom>
      <diagonal/>
    </border>
    <border>
      <left style="thick">
        <color rgb="FF44546A"/>
      </left>
      <right style="thick">
        <color rgb="FF44546A"/>
      </right>
      <top style="thin">
        <color rgb="FF000000"/>
      </top>
      <bottom style="thick">
        <color rgb="FF44546A"/>
      </bottom>
      <diagonal/>
    </border>
    <border>
      <left/>
      <right style="thin">
        <color rgb="FF000000"/>
      </right>
      <top style="thin">
        <color theme="1"/>
      </top>
      <bottom/>
      <diagonal/>
    </border>
    <border>
      <left style="thick">
        <color rgb="FF44546A"/>
      </left>
      <right style="thick">
        <color rgb="FF44546A"/>
      </right>
      <top style="thin">
        <color rgb="FF000000"/>
      </top>
      <bottom/>
      <diagonal/>
    </border>
    <border>
      <left style="thin">
        <color rgb="FF000000"/>
      </left>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429">
    <xf numFmtId="0" fontId="0" fillId="0" borderId="0" xfId="0"/>
    <xf numFmtId="0" fontId="2" fillId="0" borderId="0" xfId="0" applyFont="1"/>
    <xf numFmtId="49" fontId="5" fillId="2" borderId="1" xfId="0" applyNumberFormat="1" applyFont="1" applyFill="1" applyBorder="1" applyAlignment="1">
      <alignment horizontal="left" vertical="top"/>
    </xf>
    <xf numFmtId="49" fontId="7" fillId="0" borderId="0" xfId="0" applyNumberFormat="1" applyFont="1" applyAlignment="1">
      <alignment horizontal="left" vertical="top"/>
    </xf>
    <xf numFmtId="49" fontId="8" fillId="0" borderId="1" xfId="0" applyNumberFormat="1" applyFont="1" applyBorder="1" applyAlignment="1">
      <alignment horizontal="left" vertical="top" wrapText="1"/>
    </xf>
    <xf numFmtId="0" fontId="12" fillId="0" borderId="0" xfId="0" applyFont="1" applyAlignment="1">
      <alignment vertical="top"/>
    </xf>
    <xf numFmtId="0" fontId="14" fillId="4" borderId="5" xfId="0" applyFont="1" applyFill="1" applyBorder="1" applyAlignment="1">
      <alignment vertical="top"/>
    </xf>
    <xf numFmtId="0" fontId="8" fillId="4" borderId="5" xfId="0" applyFont="1" applyFill="1" applyBorder="1" applyAlignment="1">
      <alignment vertical="top"/>
    </xf>
    <xf numFmtId="0" fontId="15" fillId="0" borderId="0" xfId="0" applyFont="1" applyAlignment="1">
      <alignment vertical="top"/>
    </xf>
    <xf numFmtId="0" fontId="15" fillId="0" borderId="0" xfId="0" applyFont="1" applyAlignment="1">
      <alignment vertical="top" wrapText="1"/>
    </xf>
    <xf numFmtId="49" fontId="8" fillId="0" borderId="0" xfId="0" applyNumberFormat="1" applyFont="1" applyAlignment="1">
      <alignment vertical="top"/>
    </xf>
    <xf numFmtId="0" fontId="7"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horizontal="left" vertical="top" wrapText="1"/>
    </xf>
    <xf numFmtId="0" fontId="10" fillId="0" borderId="0" xfId="0" applyFont="1"/>
    <xf numFmtId="49" fontId="11" fillId="0" borderId="0" xfId="0" applyNumberFormat="1" applyFont="1" applyAlignment="1">
      <alignment horizontal="left" vertical="top" wrapText="1"/>
    </xf>
    <xf numFmtId="49" fontId="11" fillId="0" borderId="0" xfId="0" applyNumberFormat="1" applyFont="1" applyAlignment="1">
      <alignment horizontal="left" vertical="top"/>
    </xf>
    <xf numFmtId="0" fontId="10" fillId="0" borderId="0" xfId="0" applyFont="1" applyAlignment="1">
      <alignment wrapText="1"/>
    </xf>
    <xf numFmtId="0" fontId="15" fillId="0" borderId="0" xfId="0" applyFont="1" applyAlignment="1">
      <alignment wrapText="1"/>
    </xf>
    <xf numFmtId="0" fontId="19" fillId="0" borderId="0" xfId="0" applyFont="1" applyAlignment="1">
      <alignment vertical="top"/>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vertical="top"/>
    </xf>
    <xf numFmtId="0" fontId="22" fillId="4" borderId="5" xfId="0" applyFont="1" applyFill="1" applyBorder="1" applyAlignment="1">
      <alignment vertical="top"/>
    </xf>
    <xf numFmtId="0" fontId="5" fillId="2" borderId="17" xfId="0" applyFont="1" applyFill="1" applyBorder="1" applyAlignment="1">
      <alignment horizontal="center" vertical="top"/>
    </xf>
    <xf numFmtId="0" fontId="11" fillId="0" borderId="17" xfId="0" applyFont="1" applyBorder="1" applyAlignment="1">
      <alignment horizontal="center" vertical="top" wrapText="1"/>
    </xf>
    <xf numFmtId="0" fontId="23" fillId="5" borderId="17" xfId="0" applyFont="1" applyFill="1" applyBorder="1" applyAlignment="1">
      <alignment horizontal="left" vertical="top" wrapText="1"/>
    </xf>
    <xf numFmtId="0" fontId="11" fillId="0" borderId="17" xfId="0" applyFont="1" applyBorder="1" applyAlignment="1">
      <alignment horizontal="left" vertical="top" wrapText="1"/>
    </xf>
    <xf numFmtId="0" fontId="24" fillId="0" borderId="17" xfId="0" applyFont="1" applyBorder="1" applyAlignment="1">
      <alignment horizontal="left" vertical="top" wrapText="1"/>
    </xf>
    <xf numFmtId="0" fontId="25" fillId="0" borderId="0" xfId="0" applyFont="1" applyAlignment="1">
      <alignment horizontal="left" vertical="top" wrapText="1"/>
    </xf>
    <xf numFmtId="0" fontId="26" fillId="0" borderId="17" xfId="0" applyFont="1" applyBorder="1" applyAlignment="1">
      <alignment horizontal="left" vertical="top" wrapText="1"/>
    </xf>
    <xf numFmtId="0" fontId="27" fillId="0" borderId="17" xfId="0" applyFont="1" applyBorder="1" applyAlignment="1">
      <alignment horizontal="center" vertical="top" wrapText="1"/>
    </xf>
    <xf numFmtId="0" fontId="27" fillId="0" borderId="17" xfId="0" applyFont="1" applyBorder="1" applyAlignment="1">
      <alignment horizontal="left" vertical="top" wrapText="1"/>
    </xf>
    <xf numFmtId="0" fontId="28" fillId="0" borderId="17" xfId="0" applyFont="1" applyBorder="1" applyAlignment="1">
      <alignment horizontal="left" vertical="top" wrapText="1"/>
    </xf>
    <xf numFmtId="0" fontId="23" fillId="5" borderId="18" xfId="0" applyFont="1" applyFill="1" applyBorder="1" applyAlignment="1">
      <alignment horizontal="left" vertical="top" wrapText="1"/>
    </xf>
    <xf numFmtId="0" fontId="11" fillId="0" borderId="19" xfId="0" applyFont="1" applyBorder="1" applyAlignment="1">
      <alignment horizontal="left" vertical="top" wrapText="1"/>
    </xf>
    <xf numFmtId="0" fontId="24" fillId="0" borderId="19" xfId="0" applyFont="1" applyBorder="1" applyAlignment="1">
      <alignment horizontal="left" vertical="top" wrapText="1"/>
    </xf>
    <xf numFmtId="0" fontId="23" fillId="5" borderId="1" xfId="0" applyFont="1" applyFill="1" applyBorder="1" applyAlignment="1">
      <alignment horizontal="left" vertical="top" wrapText="1"/>
    </xf>
    <xf numFmtId="0" fontId="11" fillId="0" borderId="1" xfId="0" applyFont="1" applyBorder="1" applyAlignment="1">
      <alignment horizontal="left" vertical="top" wrapText="1"/>
    </xf>
    <xf numFmtId="0" fontId="24" fillId="0" borderId="1" xfId="0" applyFont="1" applyBorder="1" applyAlignment="1">
      <alignment horizontal="left" vertical="top" wrapText="1"/>
    </xf>
    <xf numFmtId="0" fontId="22" fillId="0" borderId="0" xfId="0" applyFont="1" applyAlignment="1">
      <alignment horizontal="left" vertical="top"/>
    </xf>
    <xf numFmtId="0" fontId="29" fillId="0" borderId="0" xfId="0" applyFont="1" applyAlignment="1">
      <alignment wrapText="1"/>
    </xf>
    <xf numFmtId="0" fontId="8" fillId="0" borderId="0" xfId="0" applyFont="1"/>
    <xf numFmtId="0" fontId="30" fillId="0" borderId="0" xfId="0" applyFont="1"/>
    <xf numFmtId="0" fontId="31" fillId="0" borderId="0" xfId="0" applyFont="1"/>
    <xf numFmtId="0" fontId="32" fillId="0" borderId="0" xfId="0" applyFont="1"/>
    <xf numFmtId="0" fontId="31" fillId="6" borderId="5" xfId="0" applyFont="1" applyFill="1" applyBorder="1"/>
    <xf numFmtId="0" fontId="8" fillId="6" borderId="5" xfId="0" applyFont="1" applyFill="1" applyBorder="1"/>
    <xf numFmtId="0" fontId="8" fillId="0" borderId="0" xfId="0" applyFont="1" applyAlignment="1">
      <alignment vertical="top" wrapText="1"/>
    </xf>
    <xf numFmtId="0" fontId="8" fillId="4" borderId="5" xfId="0" applyFont="1" applyFill="1" applyBorder="1" applyAlignment="1">
      <alignment vertical="center"/>
    </xf>
    <xf numFmtId="49" fontId="8" fillId="4" borderId="5" xfId="0" applyNumberFormat="1" applyFont="1" applyFill="1" applyBorder="1" applyAlignment="1">
      <alignment horizontal="left" vertical="top"/>
    </xf>
    <xf numFmtId="0" fontId="31" fillId="0" borderId="0" xfId="0" applyFont="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5" xfId="0" applyFont="1" applyFill="1" applyBorder="1" applyAlignment="1">
      <alignment horizontal="center" vertical="center"/>
    </xf>
    <xf numFmtId="49" fontId="5" fillId="2" borderId="26"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49" fontId="5" fillId="5" borderId="25" xfId="0" applyNumberFormat="1" applyFont="1" applyFill="1" applyBorder="1" applyAlignment="1">
      <alignment vertical="center"/>
    </xf>
    <xf numFmtId="49" fontId="5" fillId="5" borderId="26" xfId="0" applyNumberFormat="1" applyFont="1" applyFill="1" applyBorder="1" applyAlignment="1">
      <alignment vertical="center"/>
    </xf>
    <xf numFmtId="49" fontId="5" fillId="5" borderId="31" xfId="0" applyNumberFormat="1" applyFont="1" applyFill="1" applyBorder="1" applyAlignment="1">
      <alignment vertical="center"/>
    </xf>
    <xf numFmtId="49" fontId="5" fillId="5" borderId="26" xfId="0" applyNumberFormat="1" applyFont="1" applyFill="1" applyBorder="1" applyAlignment="1">
      <alignment horizontal="center" vertical="center"/>
    </xf>
    <xf numFmtId="49" fontId="5" fillId="5" borderId="26" xfId="0" applyNumberFormat="1" applyFont="1" applyFill="1" applyBorder="1" applyAlignment="1">
      <alignment horizontal="left" vertical="top"/>
    </xf>
    <xf numFmtId="49" fontId="5" fillId="5" borderId="32" xfId="0" applyNumberFormat="1" applyFont="1" applyFill="1" applyBorder="1" applyAlignment="1">
      <alignment vertical="center"/>
    </xf>
    <xf numFmtId="14" fontId="8" fillId="0" borderId="0" xfId="0" applyNumberFormat="1" applyFont="1" applyAlignment="1">
      <alignment wrapText="1"/>
    </xf>
    <xf numFmtId="0" fontId="8"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164" fontId="8" fillId="0" borderId="33" xfId="0" applyNumberFormat="1" applyFont="1" applyBorder="1" applyAlignment="1">
      <alignment horizontal="right" vertical="center" wrapText="1"/>
    </xf>
    <xf numFmtId="164" fontId="8" fillId="6" borderId="34" xfId="0" applyNumberFormat="1" applyFont="1" applyFill="1" applyBorder="1" applyAlignment="1">
      <alignment horizontal="right" vertical="center" wrapText="1"/>
    </xf>
    <xf numFmtId="164" fontId="8" fillId="0" borderId="35" xfId="0" applyNumberFormat="1" applyFont="1" applyBorder="1" applyAlignment="1">
      <alignment horizontal="right" vertical="center" wrapText="1"/>
    </xf>
    <xf numFmtId="164" fontId="8" fillId="0" borderId="36" xfId="0" applyNumberFormat="1" applyFont="1" applyBorder="1" applyAlignment="1">
      <alignment horizontal="right" vertical="center" wrapText="1"/>
    </xf>
    <xf numFmtId="49" fontId="7" fillId="6" borderId="35" xfId="0" applyNumberFormat="1" applyFont="1" applyFill="1" applyBorder="1" applyAlignment="1">
      <alignment horizontal="right" vertical="center"/>
    </xf>
    <xf numFmtId="49" fontId="8" fillId="6" borderId="32" xfId="0" applyNumberFormat="1" applyFont="1" applyFill="1" applyBorder="1" applyAlignment="1">
      <alignment horizontal="left" vertical="top" wrapText="1"/>
    </xf>
    <xf numFmtId="49" fontId="8" fillId="0" borderId="39" xfId="0" applyNumberFormat="1" applyFont="1" applyBorder="1" applyAlignment="1">
      <alignment horizontal="left" vertical="center" wrapText="1"/>
    </xf>
    <xf numFmtId="164" fontId="8" fillId="0" borderId="40" xfId="0" applyNumberFormat="1" applyFont="1" applyBorder="1" applyAlignment="1">
      <alignment horizontal="right" vertical="center" wrapText="1"/>
    </xf>
    <xf numFmtId="164" fontId="8" fillId="6" borderId="41" xfId="0" applyNumberFormat="1" applyFont="1" applyFill="1" applyBorder="1" applyAlignment="1">
      <alignment horizontal="right" vertical="center" wrapText="1"/>
    </xf>
    <xf numFmtId="164" fontId="8" fillId="0" borderId="42" xfId="0" applyNumberFormat="1" applyFont="1" applyBorder="1" applyAlignment="1">
      <alignment horizontal="right" vertical="center" wrapText="1"/>
    </xf>
    <xf numFmtId="164" fontId="8" fillId="0" borderId="43" xfId="0" applyNumberFormat="1" applyFont="1" applyBorder="1" applyAlignment="1">
      <alignment horizontal="right" vertical="center" wrapText="1"/>
    </xf>
    <xf numFmtId="49" fontId="8" fillId="0" borderId="1" xfId="0" applyNumberFormat="1" applyFont="1" applyBorder="1" applyAlignment="1">
      <alignment vertical="center" wrapText="1"/>
    </xf>
    <xf numFmtId="49" fontId="5" fillId="0" borderId="4" xfId="0" applyNumberFormat="1" applyFont="1" applyBorder="1" applyAlignment="1">
      <alignment vertical="center"/>
    </xf>
    <xf numFmtId="49" fontId="5" fillId="6" borderId="35" xfId="0" applyNumberFormat="1" applyFont="1" applyFill="1" applyBorder="1" applyAlignment="1">
      <alignment vertical="center"/>
    </xf>
    <xf numFmtId="49" fontId="5" fillId="0" borderId="35" xfId="0" applyNumberFormat="1" applyFont="1" applyBorder="1" applyAlignment="1">
      <alignment vertical="center"/>
    </xf>
    <xf numFmtId="49" fontId="5" fillId="6" borderId="26" xfId="0" applyNumberFormat="1" applyFont="1" applyFill="1" applyBorder="1" applyAlignment="1">
      <alignment vertical="center"/>
    </xf>
    <xf numFmtId="9" fontId="8" fillId="0" borderId="35" xfId="0" applyNumberFormat="1" applyFont="1" applyBorder="1" applyAlignment="1">
      <alignment horizontal="right" vertical="center" wrapText="1"/>
    </xf>
    <xf numFmtId="10" fontId="8" fillId="6" borderId="34" xfId="0" applyNumberFormat="1" applyFont="1" applyFill="1" applyBorder="1" applyAlignment="1">
      <alignment horizontal="right" vertical="center" wrapText="1"/>
    </xf>
    <xf numFmtId="9" fontId="8" fillId="6" borderId="34" xfId="0" applyNumberFormat="1" applyFont="1" applyFill="1" applyBorder="1" applyAlignment="1">
      <alignment horizontal="right" vertical="center" wrapText="1"/>
    </xf>
    <xf numFmtId="166" fontId="8" fillId="6" borderId="34" xfId="0" applyNumberFormat="1" applyFont="1" applyFill="1" applyBorder="1" applyAlignment="1">
      <alignment horizontal="right" vertical="center" wrapText="1"/>
    </xf>
    <xf numFmtId="165" fontId="8" fillId="0" borderId="2" xfId="0" applyNumberFormat="1" applyFont="1" applyBorder="1" applyAlignment="1">
      <alignment horizontal="right" vertical="center" wrapText="1"/>
    </xf>
    <xf numFmtId="165" fontId="8" fillId="6" borderId="35" xfId="0" applyNumberFormat="1" applyFont="1" applyFill="1" applyBorder="1" applyAlignment="1">
      <alignment horizontal="right" vertical="center" wrapText="1"/>
    </xf>
    <xf numFmtId="165" fontId="8" fillId="0" borderId="35" xfId="0" applyNumberFormat="1" applyFont="1" applyBorder="1" applyAlignment="1">
      <alignment horizontal="right" vertical="center" wrapText="1"/>
    </xf>
    <xf numFmtId="165" fontId="8" fillId="0" borderId="50" xfId="0" applyNumberFormat="1" applyFont="1" applyBorder="1" applyAlignment="1">
      <alignment horizontal="right" vertical="center" wrapText="1"/>
    </xf>
    <xf numFmtId="165" fontId="33" fillId="6" borderId="35" xfId="0" applyNumberFormat="1" applyFont="1" applyFill="1" applyBorder="1" applyAlignment="1">
      <alignment horizontal="right" vertical="center" wrapText="1"/>
    </xf>
    <xf numFmtId="165" fontId="5" fillId="7" borderId="51" xfId="0" applyNumberFormat="1" applyFont="1" applyFill="1" applyBorder="1" applyAlignment="1">
      <alignment horizontal="center" vertical="center" wrapText="1"/>
    </xf>
    <xf numFmtId="166" fontId="8" fillId="6" borderId="35" xfId="0" applyNumberFormat="1" applyFont="1" applyFill="1" applyBorder="1" applyAlignment="1">
      <alignment horizontal="right" vertical="center" wrapText="1"/>
    </xf>
    <xf numFmtId="166" fontId="8" fillId="0" borderId="50" xfId="0" applyNumberFormat="1" applyFont="1" applyBorder="1" applyAlignment="1">
      <alignment horizontal="right" vertical="center" wrapText="1"/>
    </xf>
    <xf numFmtId="166" fontId="8" fillId="0" borderId="35" xfId="0" applyNumberFormat="1" applyFont="1" applyBorder="1" applyAlignment="1">
      <alignment horizontal="right" vertical="center" wrapText="1"/>
    </xf>
    <xf numFmtId="49" fontId="8" fillId="6" borderId="1" xfId="0" applyNumberFormat="1" applyFont="1" applyFill="1" applyBorder="1" applyAlignment="1">
      <alignment horizontal="left" vertical="top" wrapText="1"/>
    </xf>
    <xf numFmtId="166" fontId="8" fillId="6" borderId="26" xfId="0" applyNumberFormat="1" applyFont="1" applyFill="1" applyBorder="1" applyAlignment="1">
      <alignment horizontal="right" vertical="center" wrapText="1"/>
    </xf>
    <xf numFmtId="0" fontId="8" fillId="0" borderId="0" xfId="0" applyFont="1" applyAlignment="1">
      <alignment vertical="center" wrapText="1"/>
    </xf>
    <xf numFmtId="0" fontId="8" fillId="0" borderId="0" xfId="0" applyFont="1" applyAlignment="1">
      <alignment vertical="center"/>
    </xf>
    <xf numFmtId="0" fontId="8" fillId="0" borderId="52" xfId="0" applyFont="1" applyBorder="1" applyAlignment="1">
      <alignment vertical="center"/>
    </xf>
    <xf numFmtId="0" fontId="8" fillId="0" borderId="0" xfId="0" applyFont="1" applyAlignment="1">
      <alignment horizontal="left" vertical="top"/>
    </xf>
    <xf numFmtId="0" fontId="8" fillId="0" borderId="53" xfId="0" applyFont="1" applyBorder="1" applyAlignment="1">
      <alignment vertical="center"/>
    </xf>
    <xf numFmtId="49" fontId="5" fillId="2" borderId="25" xfId="0" applyNumberFormat="1" applyFont="1" applyFill="1" applyBorder="1" applyAlignment="1">
      <alignment vertical="center"/>
    </xf>
    <xf numFmtId="0" fontId="5" fillId="2" borderId="26" xfId="0" applyFont="1" applyFill="1" applyBorder="1" applyAlignment="1">
      <alignment vertical="center"/>
    </xf>
    <xf numFmtId="49" fontId="5" fillId="2" borderId="32" xfId="0" applyNumberFormat="1" applyFont="1" applyFill="1" applyBorder="1" applyAlignment="1">
      <alignment horizontal="left" vertical="top"/>
    </xf>
    <xf numFmtId="49" fontId="31" fillId="0" borderId="0" xfId="0" applyNumberFormat="1" applyFont="1" applyAlignment="1">
      <alignment vertical="center"/>
    </xf>
    <xf numFmtId="49" fontId="8" fillId="0" borderId="0" xfId="0" applyNumberFormat="1" applyFont="1"/>
    <xf numFmtId="49" fontId="8" fillId="0" borderId="0" xfId="0" applyNumberFormat="1" applyFont="1" applyAlignment="1">
      <alignment vertical="center"/>
    </xf>
    <xf numFmtId="0" fontId="35" fillId="0" borderId="0" xfId="0" applyFont="1"/>
    <xf numFmtId="0" fontId="36" fillId="0" borderId="0" xfId="0" applyFont="1"/>
    <xf numFmtId="0" fontId="5" fillId="2" borderId="25" xfId="0" applyFont="1" applyFill="1" applyBorder="1" applyAlignment="1">
      <alignment vertical="center"/>
    </xf>
    <xf numFmtId="0" fontId="5" fillId="8" borderId="1" xfId="0" applyFont="1" applyFill="1" applyBorder="1" applyAlignment="1">
      <alignment horizontal="center" vertical="center"/>
    </xf>
    <xf numFmtId="49" fontId="5" fillId="8" borderId="1" xfId="0" applyNumberFormat="1" applyFont="1" applyFill="1" applyBorder="1" applyAlignment="1">
      <alignment horizontal="center" vertical="center"/>
    </xf>
    <xf numFmtId="0" fontId="5" fillId="8" borderId="33" xfId="0" applyFont="1" applyFill="1" applyBorder="1" applyAlignment="1">
      <alignment horizontal="center" vertical="center"/>
    </xf>
    <xf numFmtId="0" fontId="5" fillId="8" borderId="34"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55" xfId="0" applyFont="1" applyFill="1" applyBorder="1" applyAlignment="1">
      <alignment horizontal="center" vertical="center"/>
    </xf>
    <xf numFmtId="0" fontId="5" fillId="8" borderId="38" xfId="0" applyFont="1" applyFill="1" applyBorder="1" applyAlignment="1">
      <alignment horizontal="center" vertical="center"/>
    </xf>
    <xf numFmtId="165" fontId="8" fillId="9" borderId="33" xfId="0" applyNumberFormat="1" applyFont="1" applyFill="1" applyBorder="1" applyAlignment="1">
      <alignment horizontal="right" vertical="center" wrapText="1"/>
    </xf>
    <xf numFmtId="165" fontId="8" fillId="9" borderId="34" xfId="0" applyNumberFormat="1" applyFont="1" applyFill="1" applyBorder="1" applyAlignment="1">
      <alignment horizontal="right" vertical="center" wrapText="1"/>
    </xf>
    <xf numFmtId="165" fontId="8" fillId="9" borderId="35" xfId="0" applyNumberFormat="1" applyFont="1" applyFill="1" applyBorder="1" applyAlignment="1">
      <alignment horizontal="right" vertical="center" wrapText="1"/>
    </xf>
    <xf numFmtId="165" fontId="8" fillId="9" borderId="55" xfId="0" applyNumberFormat="1" applyFont="1" applyFill="1" applyBorder="1" applyAlignment="1">
      <alignment horizontal="right" vertical="center" wrapText="1"/>
    </xf>
    <xf numFmtId="165" fontId="8" fillId="9" borderId="38" xfId="0" applyNumberFormat="1" applyFont="1" applyFill="1" applyBorder="1" applyAlignment="1">
      <alignment horizontal="right" vertical="center" wrapText="1"/>
    </xf>
    <xf numFmtId="49" fontId="5" fillId="5" borderId="25" xfId="0" applyNumberFormat="1" applyFont="1" applyFill="1" applyBorder="1" applyAlignment="1">
      <alignment horizontal="left" vertical="center"/>
    </xf>
    <xf numFmtId="49" fontId="5" fillId="5" borderId="26" xfId="0" applyNumberFormat="1" applyFont="1" applyFill="1" applyBorder="1" applyAlignment="1">
      <alignment horizontal="left" vertical="center" wrapText="1"/>
    </xf>
    <xf numFmtId="164" fontId="8" fillId="9" borderId="33" xfId="0" applyNumberFormat="1" applyFont="1" applyFill="1" applyBorder="1" applyAlignment="1">
      <alignment horizontal="right" vertical="center" wrapText="1"/>
    </xf>
    <xf numFmtId="164" fontId="8" fillId="9" borderId="34" xfId="0" applyNumberFormat="1" applyFont="1" applyFill="1" applyBorder="1" applyAlignment="1">
      <alignment horizontal="right" vertical="center" wrapText="1"/>
    </xf>
    <xf numFmtId="164" fontId="8" fillId="9" borderId="35" xfId="0" applyNumberFormat="1" applyFont="1" applyFill="1" applyBorder="1" applyAlignment="1">
      <alignment horizontal="right" vertical="center" wrapText="1"/>
    </xf>
    <xf numFmtId="164" fontId="8" fillId="9" borderId="55" xfId="0" applyNumberFormat="1" applyFont="1" applyFill="1" applyBorder="1" applyAlignment="1">
      <alignment horizontal="right" vertical="center" wrapText="1"/>
    </xf>
    <xf numFmtId="164" fontId="8" fillId="9" borderId="38" xfId="0" applyNumberFormat="1" applyFont="1" applyFill="1" applyBorder="1" applyAlignment="1">
      <alignment horizontal="right" vertical="center" wrapText="1"/>
    </xf>
    <xf numFmtId="0" fontId="8" fillId="6" borderId="25" xfId="0" applyFont="1" applyFill="1" applyBorder="1" applyAlignment="1">
      <alignment horizontal="left" vertical="top" wrapText="1"/>
    </xf>
    <xf numFmtId="0" fontId="8" fillId="6" borderId="26" xfId="0" applyFont="1" applyFill="1" applyBorder="1" applyAlignment="1">
      <alignment horizontal="left" vertical="top" wrapText="1"/>
    </xf>
    <xf numFmtId="0" fontId="8" fillId="6" borderId="32" xfId="0" applyFont="1" applyFill="1" applyBorder="1" applyAlignment="1">
      <alignment horizontal="left" vertical="top" wrapText="1"/>
    </xf>
    <xf numFmtId="0" fontId="37" fillId="0" borderId="0" xfId="0" applyFont="1"/>
    <xf numFmtId="0" fontId="8" fillId="0" borderId="0" xfId="0" applyFont="1" applyAlignment="1">
      <alignment vertical="top"/>
    </xf>
    <xf numFmtId="0" fontId="38" fillId="0" borderId="0" xfId="0" applyFont="1" applyAlignment="1">
      <alignment horizontal="center" vertical="center"/>
    </xf>
    <xf numFmtId="0" fontId="5" fillId="2" borderId="56" xfId="0" applyFont="1" applyFill="1" applyBorder="1" applyAlignment="1">
      <alignment horizontal="center" vertical="center"/>
    </xf>
    <xf numFmtId="0" fontId="5" fillId="2" borderId="58" xfId="0" applyFont="1" applyFill="1" applyBorder="1" applyAlignment="1">
      <alignment horizontal="center" vertical="center"/>
    </xf>
    <xf numFmtId="164" fontId="8" fillId="6" borderId="35" xfId="0" applyNumberFormat="1" applyFont="1" applyFill="1" applyBorder="1" applyAlignment="1">
      <alignment horizontal="right" vertical="center"/>
    </xf>
    <xf numFmtId="164" fontId="8" fillId="0" borderId="35" xfId="0" applyNumberFormat="1" applyFont="1" applyBorder="1" applyAlignment="1">
      <alignment horizontal="right" vertical="center"/>
    </xf>
    <xf numFmtId="164" fontId="8" fillId="6" borderId="35" xfId="0" applyNumberFormat="1" applyFont="1" applyFill="1" applyBorder="1" applyAlignment="1">
      <alignment horizontal="right" vertical="center" wrapText="1"/>
    </xf>
    <xf numFmtId="164" fontId="8" fillId="9" borderId="1" xfId="0" applyNumberFormat="1" applyFont="1" applyFill="1" applyBorder="1" applyAlignment="1">
      <alignment horizontal="center" vertical="center" wrapText="1"/>
    </xf>
    <xf numFmtId="49" fontId="8" fillId="0" borderId="38" xfId="0" applyNumberFormat="1" applyFont="1" applyBorder="1" applyAlignment="1">
      <alignment horizontal="left" vertical="top" wrapText="1"/>
    </xf>
    <xf numFmtId="164" fontId="8" fillId="6" borderId="61" xfId="0" applyNumberFormat="1" applyFont="1" applyFill="1" applyBorder="1" applyAlignment="1">
      <alignment horizontal="right" vertical="center"/>
    </xf>
    <xf numFmtId="164" fontId="8" fillId="0" borderId="42" xfId="0" applyNumberFormat="1" applyFont="1" applyBorder="1" applyAlignment="1">
      <alignment horizontal="right" vertical="center"/>
    </xf>
    <xf numFmtId="49" fontId="5" fillId="5" borderId="1" xfId="0" applyNumberFormat="1" applyFont="1" applyFill="1" applyBorder="1" applyAlignment="1">
      <alignment horizontal="center" vertical="center"/>
    </xf>
    <xf numFmtId="3" fontId="8" fillId="6" borderId="35" xfId="0" applyNumberFormat="1" applyFont="1" applyFill="1" applyBorder="1" applyAlignment="1">
      <alignment horizontal="right" vertical="center"/>
    </xf>
    <xf numFmtId="3" fontId="8" fillId="6" borderId="35" xfId="0" applyNumberFormat="1" applyFont="1" applyFill="1" applyBorder="1" applyAlignment="1">
      <alignment horizontal="right" vertical="center" wrapText="1"/>
    </xf>
    <xf numFmtId="3" fontId="8" fillId="6" borderId="55" xfId="0" applyNumberFormat="1" applyFont="1" applyFill="1" applyBorder="1" applyAlignment="1">
      <alignment horizontal="right" vertical="center" wrapText="1"/>
    </xf>
    <xf numFmtId="164" fontId="8" fillId="9" borderId="62" xfId="0" applyNumberFormat="1" applyFont="1" applyFill="1" applyBorder="1" applyAlignment="1">
      <alignment horizontal="center" vertical="center" wrapText="1"/>
    </xf>
    <xf numFmtId="49" fontId="5" fillId="5" borderId="25" xfId="0" applyNumberFormat="1" applyFont="1" applyFill="1" applyBorder="1" applyAlignment="1">
      <alignment vertical="top"/>
    </xf>
    <xf numFmtId="49" fontId="5" fillId="5" borderId="26" xfId="0" applyNumberFormat="1" applyFont="1" applyFill="1" applyBorder="1" applyAlignment="1">
      <alignment vertical="top"/>
    </xf>
    <xf numFmtId="0" fontId="5" fillId="5" borderId="63" xfId="0" applyFont="1" applyFill="1" applyBorder="1" applyAlignment="1">
      <alignment horizontal="center"/>
    </xf>
    <xf numFmtId="49" fontId="31" fillId="5" borderId="32" xfId="0" applyNumberFormat="1" applyFont="1" applyFill="1" applyBorder="1" applyAlignment="1">
      <alignment horizontal="left" vertical="center"/>
    </xf>
    <xf numFmtId="49" fontId="31" fillId="5" borderId="38" xfId="0" applyNumberFormat="1" applyFont="1" applyFill="1" applyBorder="1" applyAlignment="1">
      <alignment horizontal="left" vertical="center" wrapText="1"/>
    </xf>
    <xf numFmtId="165" fontId="8" fillId="0" borderId="33" xfId="0" applyNumberFormat="1" applyFont="1" applyBorder="1" applyAlignment="1">
      <alignment horizontal="right" vertical="center" wrapText="1"/>
    </xf>
    <xf numFmtId="165" fontId="8" fillId="6" borderId="33" xfId="0" applyNumberFormat="1" applyFont="1" applyFill="1" applyBorder="1" applyAlignment="1">
      <alignment horizontal="right" vertical="center" wrapText="1"/>
    </xf>
    <xf numFmtId="165" fontId="33" fillId="0" borderId="33" xfId="0" applyNumberFormat="1" applyFont="1" applyBorder="1" applyAlignment="1">
      <alignment horizontal="right" vertical="center" wrapText="1"/>
    </xf>
    <xf numFmtId="165" fontId="8" fillId="6" borderId="34" xfId="0" applyNumberFormat="1" applyFont="1" applyFill="1" applyBorder="1" applyAlignment="1">
      <alignment horizontal="right" vertical="center" wrapText="1"/>
    </xf>
    <xf numFmtId="49" fontId="8" fillId="0" borderId="3" xfId="0" applyNumberFormat="1" applyFont="1" applyBorder="1" applyAlignment="1">
      <alignment horizontal="left" vertical="top" wrapText="1"/>
    </xf>
    <xf numFmtId="165" fontId="5" fillId="7" borderId="64" xfId="0" applyNumberFormat="1" applyFont="1" applyFill="1" applyBorder="1" applyAlignment="1">
      <alignment horizontal="center" vertical="center" wrapText="1"/>
    </xf>
    <xf numFmtId="0" fontId="8" fillId="0" borderId="0" xfId="0" applyFont="1" applyAlignment="1">
      <alignment wrapText="1"/>
    </xf>
    <xf numFmtId="0" fontId="5" fillId="2" borderId="32" xfId="0" applyFont="1" applyFill="1" applyBorder="1" applyAlignment="1">
      <alignment vertical="center"/>
    </xf>
    <xf numFmtId="0" fontId="22" fillId="0" borderId="0" xfId="0" applyFont="1"/>
    <xf numFmtId="49" fontId="5" fillId="5" borderId="26" xfId="0" applyNumberFormat="1" applyFont="1" applyFill="1" applyBorder="1" applyAlignment="1">
      <alignment vertical="center" wrapText="1"/>
    </xf>
    <xf numFmtId="0" fontId="29" fillId="0" borderId="0" xfId="0" applyFont="1"/>
    <xf numFmtId="0" fontId="5"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58" xfId="0" applyFont="1" applyFill="1" applyBorder="1" applyAlignment="1">
      <alignment horizontal="center" vertical="center"/>
    </xf>
    <xf numFmtId="0" fontId="5" fillId="5" borderId="25" xfId="0" applyFont="1" applyFill="1" applyBorder="1" applyAlignment="1">
      <alignment vertical="center"/>
    </xf>
    <xf numFmtId="0" fontId="5" fillId="5" borderId="26" xfId="0" applyFont="1" applyFill="1" applyBorder="1" applyAlignment="1">
      <alignment vertical="center"/>
    </xf>
    <xf numFmtId="0" fontId="5" fillId="5" borderId="26" xfId="0" applyFont="1" applyFill="1" applyBorder="1" applyAlignment="1">
      <alignment horizontal="center" vertical="center"/>
    </xf>
    <xf numFmtId="0" fontId="5" fillId="5" borderId="32" xfId="0" applyFont="1" applyFill="1" applyBorder="1" applyAlignment="1">
      <alignment vertical="center"/>
    </xf>
    <xf numFmtId="49" fontId="8" fillId="0" borderId="1" xfId="0" applyNumberFormat="1" applyFont="1" applyBorder="1" applyAlignment="1">
      <alignment horizontal="center" vertical="center" wrapText="1"/>
    </xf>
    <xf numFmtId="164" fontId="8" fillId="6" borderId="34" xfId="0" applyNumberFormat="1" applyFont="1" applyFill="1" applyBorder="1" applyAlignment="1">
      <alignment horizontal="right" vertical="center"/>
    </xf>
    <xf numFmtId="164" fontId="8" fillId="9" borderId="21" xfId="0" applyNumberFormat="1" applyFont="1" applyFill="1" applyBorder="1" applyAlignment="1">
      <alignment horizontal="center" vertical="center" wrapText="1"/>
    </xf>
    <xf numFmtId="49" fontId="8" fillId="9" borderId="1" xfId="0" applyNumberFormat="1" applyFont="1" applyFill="1" applyBorder="1" applyAlignment="1">
      <alignment vertical="center" wrapText="1"/>
    </xf>
    <xf numFmtId="0" fontId="8" fillId="5" borderId="26" xfId="0" applyFont="1" applyFill="1" applyBorder="1"/>
    <xf numFmtId="0" fontId="5" fillId="5" borderId="63" xfId="0" applyFont="1" applyFill="1" applyBorder="1" applyAlignment="1">
      <alignment horizontal="center" vertical="center"/>
    </xf>
    <xf numFmtId="49" fontId="31" fillId="5" borderId="32" xfId="0" applyNumberFormat="1" applyFont="1" applyFill="1" applyBorder="1" applyAlignment="1">
      <alignment horizontal="left" vertical="center" wrapText="1"/>
    </xf>
    <xf numFmtId="165" fontId="8" fillId="6" borderId="55" xfId="0" applyNumberFormat="1" applyFont="1" applyFill="1" applyBorder="1" applyAlignment="1">
      <alignment horizontal="right" vertical="center" wrapText="1"/>
    </xf>
    <xf numFmtId="165" fontId="5" fillId="9" borderId="51" xfId="0" applyNumberFormat="1" applyFont="1" applyFill="1" applyBorder="1" applyAlignment="1">
      <alignment horizontal="center" vertical="center" wrapText="1"/>
    </xf>
    <xf numFmtId="165" fontId="5" fillId="9" borderId="66" xfId="0" applyNumberFormat="1" applyFont="1" applyFill="1" applyBorder="1" applyAlignment="1">
      <alignment horizontal="center" vertical="center" wrapText="1"/>
    </xf>
    <xf numFmtId="165" fontId="5" fillId="9" borderId="64" xfId="0" applyNumberFormat="1" applyFont="1" applyFill="1" applyBorder="1" applyAlignment="1">
      <alignment horizontal="center" vertical="center" wrapText="1"/>
    </xf>
    <xf numFmtId="3" fontId="8" fillId="9" borderId="33" xfId="0" applyNumberFormat="1" applyFont="1" applyFill="1" applyBorder="1" applyAlignment="1">
      <alignment horizontal="right" vertical="center" wrapText="1"/>
    </xf>
    <xf numFmtId="10" fontId="8" fillId="9" borderId="34" xfId="0" applyNumberFormat="1" applyFont="1" applyFill="1" applyBorder="1" applyAlignment="1">
      <alignment horizontal="right" vertical="center" wrapText="1"/>
    </xf>
    <xf numFmtId="10" fontId="8" fillId="9" borderId="35" xfId="0" applyNumberFormat="1" applyFont="1" applyFill="1" applyBorder="1" applyAlignment="1">
      <alignment horizontal="right" vertical="center" wrapText="1"/>
    </xf>
    <xf numFmtId="10" fontId="8" fillId="9" borderId="55" xfId="0" applyNumberFormat="1" applyFont="1" applyFill="1" applyBorder="1" applyAlignment="1">
      <alignment horizontal="right" vertical="center" wrapText="1"/>
    </xf>
    <xf numFmtId="9" fontId="8" fillId="9" borderId="34" xfId="0" applyNumberFormat="1" applyFont="1" applyFill="1" applyBorder="1" applyAlignment="1">
      <alignment horizontal="right" vertical="center" wrapText="1"/>
    </xf>
    <xf numFmtId="9" fontId="8" fillId="9" borderId="38" xfId="0" applyNumberFormat="1" applyFont="1" applyFill="1" applyBorder="1" applyAlignment="1">
      <alignment horizontal="right" vertical="center" wrapText="1"/>
    </xf>
    <xf numFmtId="49" fontId="5" fillId="2" borderId="25" xfId="0" applyNumberFormat="1" applyFont="1" applyFill="1" applyBorder="1" applyAlignment="1">
      <alignment horizontal="center" vertical="center" wrapText="1"/>
    </xf>
    <xf numFmtId="49" fontId="5" fillId="0" borderId="67" xfId="0" applyNumberFormat="1" applyFont="1" applyBorder="1" applyAlignment="1">
      <alignment horizontal="center" vertical="center" wrapText="1"/>
    </xf>
    <xf numFmtId="49" fontId="5" fillId="6" borderId="1" xfId="0" applyNumberFormat="1" applyFont="1" applyFill="1" applyBorder="1" applyAlignment="1">
      <alignment horizontal="center" vertical="center" wrapText="1"/>
    </xf>
    <xf numFmtId="49" fontId="5" fillId="0" borderId="0" xfId="0" applyNumberFormat="1" applyFont="1" applyAlignment="1">
      <alignment horizontal="center" vertical="center" wrapText="1"/>
    </xf>
    <xf numFmtId="49" fontId="7"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0" borderId="67" xfId="0" applyFont="1" applyBorder="1" applyAlignment="1">
      <alignment horizontal="center"/>
    </xf>
    <xf numFmtId="0" fontId="8" fillId="0" borderId="0" xfId="0" applyFont="1" applyAlignment="1">
      <alignment horizontal="center"/>
    </xf>
    <xf numFmtId="49" fontId="8" fillId="0" borderId="67" xfId="0" applyNumberFormat="1" applyFont="1" applyBorder="1" applyAlignment="1">
      <alignment vertical="top" wrapText="1"/>
    </xf>
    <xf numFmtId="49" fontId="8" fillId="0" borderId="0" xfId="0" applyNumberFormat="1" applyFont="1" applyAlignment="1">
      <alignment vertical="top" wrapText="1"/>
    </xf>
    <xf numFmtId="49" fontId="8" fillId="4" borderId="5" xfId="0" applyNumberFormat="1" applyFont="1" applyFill="1" applyBorder="1" applyAlignment="1">
      <alignment vertical="top"/>
    </xf>
    <xf numFmtId="0" fontId="25" fillId="0" borderId="0" xfId="0" applyFont="1"/>
    <xf numFmtId="0" fontId="8" fillId="0" borderId="0" xfId="0" applyFont="1" applyAlignment="1">
      <alignment horizontal="left"/>
    </xf>
    <xf numFmtId="49" fontId="31"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48" xfId="0" applyFont="1" applyFill="1" applyBorder="1" applyAlignment="1">
      <alignment horizontal="center" vertical="center"/>
    </xf>
    <xf numFmtId="49" fontId="5" fillId="2" borderId="26"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51" xfId="0" applyFont="1" applyFill="1" applyBorder="1" applyAlignment="1">
      <alignment horizontal="center" vertical="center"/>
    </xf>
    <xf numFmtId="49" fontId="8" fillId="5" borderId="26"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1" fontId="8" fillId="0" borderId="1" xfId="0" applyNumberFormat="1" applyFont="1" applyBorder="1" applyAlignment="1">
      <alignment horizontal="center" vertical="center" wrapText="1"/>
    </xf>
    <xf numFmtId="1" fontId="8" fillId="6" borderId="25" xfId="0" applyNumberFormat="1" applyFont="1" applyFill="1" applyBorder="1" applyAlignment="1">
      <alignment horizontal="center" vertical="center" wrapText="1"/>
    </xf>
    <xf numFmtId="1" fontId="5" fillId="0" borderId="64" xfId="0" applyNumberFormat="1" applyFont="1" applyBorder="1" applyAlignment="1">
      <alignment horizontal="center" vertical="center" wrapText="1"/>
    </xf>
    <xf numFmtId="1" fontId="7" fillId="6" borderId="34" xfId="0" applyNumberFormat="1"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1" fontId="8" fillId="9" borderId="27" xfId="0" applyNumberFormat="1" applyFont="1" applyFill="1" applyBorder="1" applyAlignment="1">
      <alignment horizontal="center" vertical="center" wrapText="1"/>
    </xf>
    <xf numFmtId="2" fontId="8" fillId="9" borderId="1" xfId="0" applyNumberFormat="1" applyFont="1" applyFill="1" applyBorder="1" applyAlignment="1">
      <alignment horizontal="center" vertical="center" wrapText="1"/>
    </xf>
    <xf numFmtId="1" fontId="8" fillId="9" borderId="1" xfId="0" applyNumberFormat="1" applyFont="1" applyFill="1" applyBorder="1" applyAlignment="1">
      <alignment horizontal="center" vertical="center" wrapText="1"/>
    </xf>
    <xf numFmtId="1" fontId="5" fillId="5" borderId="48" xfId="0" applyNumberFormat="1" applyFont="1" applyFill="1" applyBorder="1" applyAlignment="1">
      <alignment horizontal="center" vertical="center" wrapText="1"/>
    </xf>
    <xf numFmtId="1" fontId="7" fillId="6" borderId="68" xfId="0" applyNumberFormat="1" applyFont="1" applyFill="1" applyBorder="1" applyAlignment="1">
      <alignment horizontal="center" vertical="center" wrapText="1"/>
    </xf>
    <xf numFmtId="2" fontId="7" fillId="6" borderId="68" xfId="0" applyNumberFormat="1" applyFont="1" applyFill="1" applyBorder="1" applyAlignment="1">
      <alignment horizontal="center" vertical="center" wrapText="1"/>
    </xf>
    <xf numFmtId="1" fontId="8" fillId="9" borderId="21" xfId="0" applyNumberFormat="1" applyFont="1" applyFill="1" applyBorder="1" applyAlignment="1">
      <alignment horizontal="center" vertical="center" wrapText="1"/>
    </xf>
    <xf numFmtId="49" fontId="8" fillId="0" borderId="0" xfId="0" applyNumberFormat="1" applyFont="1" applyAlignment="1">
      <alignment horizontal="left" vertical="top"/>
    </xf>
    <xf numFmtId="1" fontId="39" fillId="0" borderId="0" xfId="0" applyNumberFormat="1" applyFont="1" applyAlignment="1">
      <alignment horizontal="left" vertical="center"/>
    </xf>
    <xf numFmtId="49" fontId="7" fillId="0" borderId="0" xfId="0" applyNumberFormat="1" applyFont="1" applyAlignment="1">
      <alignment horizontal="left" vertical="center"/>
    </xf>
    <xf numFmtId="49" fontId="7" fillId="0" borderId="0" xfId="0" applyNumberFormat="1" applyFont="1" applyAlignment="1">
      <alignment horizontal="center" vertical="center"/>
    </xf>
    <xf numFmtId="49" fontId="5" fillId="0" borderId="0" xfId="0" applyNumberFormat="1" applyFont="1" applyAlignment="1">
      <alignment horizontal="left" vertical="center" wrapText="1"/>
    </xf>
    <xf numFmtId="1" fontId="5" fillId="0" borderId="0" xfId="0" applyNumberFormat="1" applyFont="1" applyAlignment="1">
      <alignment horizontal="left" vertical="center"/>
    </xf>
    <xf numFmtId="49" fontId="7" fillId="6" borderId="5" xfId="0" applyNumberFormat="1" applyFont="1" applyFill="1" applyBorder="1" applyAlignment="1">
      <alignment horizontal="left" vertical="center"/>
    </xf>
    <xf numFmtId="0" fontId="14" fillId="4" borderId="5" xfId="0" applyFont="1" applyFill="1" applyBorder="1" applyAlignment="1">
      <alignment vertical="center"/>
    </xf>
    <xf numFmtId="49" fontId="8" fillId="4" borderId="5" xfId="0" applyNumberFormat="1" applyFont="1" applyFill="1" applyBorder="1" applyAlignment="1">
      <alignment vertical="center"/>
    </xf>
    <xf numFmtId="49" fontId="22" fillId="0" borderId="0" xfId="0" applyNumberFormat="1" applyFont="1" applyAlignment="1">
      <alignment horizontal="left" vertical="top" wrapText="1"/>
    </xf>
    <xf numFmtId="49" fontId="15" fillId="0" borderId="0" xfId="0" applyNumberFormat="1" applyFont="1" applyAlignment="1">
      <alignment horizontal="left" vertical="center"/>
    </xf>
    <xf numFmtId="49" fontId="15"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top"/>
    </xf>
    <xf numFmtId="1"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wrapText="1"/>
    </xf>
    <xf numFmtId="49" fontId="35" fillId="5" borderId="1" xfId="0" applyNumberFormat="1" applyFont="1" applyFill="1" applyBorder="1" applyAlignment="1">
      <alignment horizontal="left" vertical="center" wrapText="1"/>
    </xf>
    <xf numFmtId="49" fontId="29" fillId="0" borderId="0" xfId="0" applyNumberFormat="1" applyFont="1"/>
    <xf numFmtId="49" fontId="42" fillId="0" borderId="0" xfId="0" applyNumberFormat="1" applyFont="1" applyAlignment="1">
      <alignment horizontal="left" vertical="top"/>
    </xf>
    <xf numFmtId="49" fontId="5" fillId="0" borderId="0" xfId="0" applyNumberFormat="1" applyFont="1" applyAlignment="1">
      <alignment horizontal="left" vertical="top"/>
    </xf>
    <xf numFmtId="0" fontId="5" fillId="0" borderId="1" xfId="0" applyFont="1" applyBorder="1" applyAlignment="1">
      <alignment horizontal="center" vertical="center"/>
    </xf>
    <xf numFmtId="49" fontId="5" fillId="6" borderId="1" xfId="0" applyNumberFormat="1" applyFont="1" applyFill="1" applyBorder="1" applyAlignment="1">
      <alignment horizontal="center" vertical="center"/>
    </xf>
    <xf numFmtId="49" fontId="39" fillId="0" borderId="0" xfId="0" applyNumberFormat="1" applyFont="1" applyAlignment="1">
      <alignment horizontal="left" vertical="top"/>
    </xf>
    <xf numFmtId="0" fontId="7" fillId="0" borderId="1" xfId="0" applyFont="1" applyBorder="1" applyAlignment="1">
      <alignment horizontal="center" vertical="center" wrapText="1"/>
    </xf>
    <xf numFmtId="49" fontId="5" fillId="6" borderId="1" xfId="0" applyNumberFormat="1" applyFont="1" applyFill="1" applyBorder="1" applyAlignment="1">
      <alignment horizontal="left" vertical="center" wrapText="1"/>
    </xf>
    <xf numFmtId="49" fontId="43" fillId="6" borderId="56" xfId="0" applyNumberFormat="1" applyFont="1" applyFill="1" applyBorder="1" applyAlignment="1">
      <alignment vertical="center"/>
    </xf>
    <xf numFmtId="49" fontId="36" fillId="6" borderId="68" xfId="0" applyNumberFormat="1" applyFont="1" applyFill="1" applyBorder="1" applyAlignment="1">
      <alignment vertical="center"/>
    </xf>
    <xf numFmtId="49" fontId="36" fillId="6" borderId="68" xfId="0" applyNumberFormat="1" applyFont="1" applyFill="1" applyBorder="1" applyAlignment="1">
      <alignment vertical="top"/>
    </xf>
    <xf numFmtId="49" fontId="36" fillId="6" borderId="45" xfId="0" applyNumberFormat="1" applyFont="1" applyFill="1" applyBorder="1" applyAlignment="1">
      <alignment vertical="center"/>
    </xf>
    <xf numFmtId="49" fontId="41" fillId="0" borderId="0" xfId="0" applyNumberFormat="1" applyFont="1" applyAlignment="1">
      <alignment horizontal="left" vertical="center" wrapText="1"/>
    </xf>
    <xf numFmtId="49" fontId="41" fillId="0" borderId="0" xfId="0" applyNumberFormat="1" applyFont="1" applyAlignment="1">
      <alignment horizontal="left" vertical="top" wrapText="1"/>
    </xf>
    <xf numFmtId="1" fontId="5" fillId="0" borderId="1" xfId="0" applyNumberFormat="1" applyFont="1" applyBorder="1" applyAlignment="1">
      <alignment horizontal="center" vertical="center"/>
    </xf>
    <xf numFmtId="49" fontId="7" fillId="6" borderId="1" xfId="0" applyNumberFormat="1" applyFont="1" applyFill="1" applyBorder="1" applyAlignment="1">
      <alignment horizontal="left" vertical="center" wrapText="1"/>
    </xf>
    <xf numFmtId="0" fontId="7" fillId="0" borderId="1" xfId="0" applyFont="1" applyBorder="1" applyAlignment="1">
      <alignment horizontal="center" vertical="center"/>
    </xf>
    <xf numFmtId="49" fontId="7" fillId="6" borderId="27" xfId="0" applyNumberFormat="1" applyFont="1" applyFill="1" applyBorder="1" applyAlignment="1">
      <alignment horizontal="center" vertical="center"/>
    </xf>
    <xf numFmtId="49" fontId="7" fillId="6" borderId="27" xfId="0" applyNumberFormat="1" applyFont="1" applyFill="1" applyBorder="1" applyAlignment="1">
      <alignment horizontal="left" vertical="center" wrapText="1"/>
    </xf>
    <xf numFmtId="49" fontId="44" fillId="0" borderId="0" xfId="0" applyNumberFormat="1" applyFont="1" applyAlignment="1">
      <alignment horizontal="left" vertical="top"/>
    </xf>
    <xf numFmtId="1" fontId="34" fillId="0" borderId="0" xfId="0" applyNumberFormat="1" applyFont="1" applyAlignment="1">
      <alignment horizontal="left" vertical="center"/>
    </xf>
    <xf numFmtId="49" fontId="44" fillId="0" borderId="0" xfId="0" applyNumberFormat="1" applyFont="1" applyAlignment="1">
      <alignment horizontal="left" vertical="center"/>
    </xf>
    <xf numFmtId="49" fontId="7" fillId="6" borderId="1" xfId="0" applyNumberFormat="1" applyFont="1" applyFill="1" applyBorder="1" applyAlignment="1">
      <alignment horizontal="center" vertical="center"/>
    </xf>
    <xf numFmtId="167" fontId="7" fillId="0" borderId="1" xfId="0" applyNumberFormat="1" applyFont="1" applyBorder="1" applyAlignment="1">
      <alignment horizontal="center" vertical="center" wrapText="1"/>
    </xf>
    <xf numFmtId="49" fontId="7" fillId="6" borderId="1" xfId="0" applyNumberFormat="1" applyFont="1" applyFill="1" applyBorder="1" applyAlignment="1">
      <alignment vertical="top" wrapText="1"/>
    </xf>
    <xf numFmtId="0" fontId="7" fillId="0" borderId="2" xfId="0" applyFont="1" applyBorder="1" applyAlignment="1">
      <alignment horizontal="center" vertical="center" wrapText="1"/>
    </xf>
    <xf numFmtId="49" fontId="45" fillId="6" borderId="68" xfId="0" applyNumberFormat="1" applyFont="1" applyFill="1" applyBorder="1" applyAlignment="1">
      <alignment vertical="center"/>
    </xf>
    <xf numFmtId="49" fontId="45" fillId="6" borderId="68" xfId="0" applyNumberFormat="1" applyFont="1" applyFill="1" applyBorder="1" applyAlignment="1">
      <alignment vertical="top"/>
    </xf>
    <xf numFmtId="49" fontId="45" fillId="6" borderId="45" xfId="0" applyNumberFormat="1" applyFont="1" applyFill="1" applyBorder="1" applyAlignment="1">
      <alignmen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top" wrapText="1"/>
    </xf>
    <xf numFmtId="1" fontId="7" fillId="0" borderId="1" xfId="0" applyNumberFormat="1" applyFont="1" applyBorder="1" applyAlignment="1">
      <alignment horizontal="center" vertical="center"/>
    </xf>
    <xf numFmtId="1" fontId="5" fillId="0" borderId="1" xfId="0" applyNumberFormat="1" applyFont="1" applyBorder="1" applyAlignment="1">
      <alignment horizontal="left" vertical="center"/>
    </xf>
    <xf numFmtId="49" fontId="7" fillId="8" borderId="26" xfId="0" applyNumberFormat="1" applyFont="1" applyFill="1" applyBorder="1" applyAlignment="1">
      <alignment horizontal="left" vertical="center" wrapText="1"/>
    </xf>
    <xf numFmtId="49" fontId="7" fillId="8" borderId="32" xfId="0" applyNumberFormat="1" applyFont="1" applyFill="1" applyBorder="1" applyAlignment="1">
      <alignment horizontal="left" vertical="center" wrapText="1"/>
    </xf>
    <xf numFmtId="49" fontId="7" fillId="8" borderId="68" xfId="0" applyNumberFormat="1" applyFont="1" applyFill="1" applyBorder="1" applyAlignment="1">
      <alignment horizontal="left" vertical="center" wrapText="1"/>
    </xf>
    <xf numFmtId="49" fontId="7" fillId="8" borderId="45" xfId="0" applyNumberFormat="1" applyFont="1" applyFill="1" applyBorder="1" applyAlignment="1">
      <alignment horizontal="left" vertical="center" wrapText="1"/>
    </xf>
    <xf numFmtId="49" fontId="7" fillId="6" borderId="1" xfId="0" applyNumberFormat="1" applyFont="1" applyFill="1" applyBorder="1" applyAlignment="1">
      <alignment horizontal="left" vertical="center"/>
    </xf>
    <xf numFmtId="49" fontId="7" fillId="8" borderId="25" xfId="0" applyNumberFormat="1"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xf>
    <xf numFmtId="49" fontId="47" fillId="6" borderId="1" xfId="0" applyNumberFormat="1"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49" fontId="48" fillId="6" borderId="1" xfId="0" applyNumberFormat="1" applyFont="1" applyFill="1" applyBorder="1" applyAlignment="1">
      <alignment horizontal="center" vertical="center" wrapText="1"/>
    </xf>
    <xf numFmtId="166" fontId="5" fillId="6" borderId="35" xfId="0" applyNumberFormat="1" applyFont="1" applyFill="1" applyBorder="1" applyAlignment="1">
      <alignment vertical="center"/>
    </xf>
    <xf numFmtId="165" fontId="6" fillId="8" borderId="35" xfId="0" applyNumberFormat="1" applyFont="1" applyFill="1" applyBorder="1" applyAlignment="1">
      <alignment horizontal="right" vertical="center" wrapText="1"/>
    </xf>
    <xf numFmtId="165" fontId="6" fillId="0" borderId="35" xfId="0" applyNumberFormat="1" applyFont="1" applyBorder="1" applyAlignment="1">
      <alignment horizontal="right" vertical="center" wrapText="1"/>
    </xf>
    <xf numFmtId="165" fontId="60" fillId="0" borderId="35" xfId="0" applyNumberFormat="1" applyFont="1" applyBorder="1" applyAlignment="1">
      <alignment vertical="center"/>
    </xf>
    <xf numFmtId="166" fontId="6" fillId="0" borderId="35" xfId="0" applyNumberFormat="1" applyFont="1" applyBorder="1" applyAlignment="1">
      <alignment horizontal="right" vertical="center" wrapText="1"/>
    </xf>
    <xf numFmtId="166" fontId="6" fillId="0" borderId="50" xfId="0" applyNumberFormat="1" applyFont="1" applyBorder="1" applyAlignment="1">
      <alignment horizontal="right" vertical="center" wrapText="1"/>
    </xf>
    <xf numFmtId="164" fontId="0" fillId="0" borderId="0" xfId="0" applyNumberFormat="1"/>
    <xf numFmtId="0" fontId="8" fillId="0" borderId="2" xfId="0" applyFont="1" applyBorder="1" applyAlignment="1">
      <alignment horizontal="left" vertical="top" wrapText="1"/>
    </xf>
    <xf numFmtId="0" fontId="6" fillId="0" borderId="3" xfId="0" applyFont="1" applyBorder="1"/>
    <xf numFmtId="49" fontId="9" fillId="0" borderId="2"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0" fontId="10" fillId="2" borderId="2" xfId="0" applyFont="1" applyFill="1" applyBorder="1" applyAlignment="1">
      <alignment horizontal="left" vertical="top"/>
    </xf>
    <xf numFmtId="0" fontId="6" fillId="0" borderId="4" xfId="0" applyFont="1" applyBorder="1"/>
    <xf numFmtId="0" fontId="11" fillId="0" borderId="2" xfId="0" applyFont="1" applyBorder="1" applyAlignment="1">
      <alignment horizontal="left" vertical="top" wrapText="1"/>
    </xf>
    <xf numFmtId="0" fontId="1" fillId="0" borderId="0" xfId="0" applyFont="1" applyAlignment="1">
      <alignment horizontal="center"/>
    </xf>
    <xf numFmtId="0" fontId="0" fillId="0" borderId="0" xfId="0"/>
    <xf numFmtId="0" fontId="3" fillId="0" borderId="0" xfId="0" applyFont="1" applyAlignment="1">
      <alignment horizontal="center" wrapText="1"/>
    </xf>
    <xf numFmtId="0" fontId="4" fillId="0" borderId="0" xfId="0" applyFont="1" applyAlignment="1">
      <alignment horizontal="center" vertical="center"/>
    </xf>
    <xf numFmtId="49" fontId="5" fillId="0" borderId="2" xfId="0" applyNumberFormat="1" applyFont="1" applyBorder="1" applyAlignment="1">
      <alignment horizontal="left" vertical="top" wrapText="1"/>
    </xf>
    <xf numFmtId="49" fontId="5" fillId="3" borderId="2" xfId="0" applyNumberFormat="1" applyFont="1" applyFill="1" applyBorder="1" applyAlignment="1">
      <alignment horizontal="left" vertical="top"/>
    </xf>
    <xf numFmtId="0" fontId="11" fillId="0" borderId="12" xfId="0" applyFont="1" applyBorder="1" applyAlignment="1">
      <alignment horizontal="left" vertical="top" wrapText="1"/>
    </xf>
    <xf numFmtId="0" fontId="6" fillId="0" borderId="13" xfId="0" applyFont="1" applyBorder="1"/>
    <xf numFmtId="0" fontId="11" fillId="0" borderId="14" xfId="0" applyFont="1" applyBorder="1" applyAlignment="1">
      <alignment horizontal="left" vertical="top" wrapText="1"/>
    </xf>
    <xf numFmtId="0" fontId="6" fillId="0" borderId="15" xfId="0" applyFont="1" applyBorder="1"/>
    <xf numFmtId="0" fontId="6" fillId="0" borderId="16" xfId="0" applyFont="1" applyBorder="1"/>
    <xf numFmtId="49" fontId="5" fillId="2" borderId="6" xfId="0" applyNumberFormat="1" applyFont="1" applyFill="1" applyBorder="1" applyAlignment="1">
      <alignment horizontal="left" vertical="top"/>
    </xf>
    <xf numFmtId="0" fontId="6" fillId="0" borderId="7" xfId="0" applyFont="1" applyBorder="1"/>
    <xf numFmtId="0" fontId="6" fillId="0" borderId="8" xfId="0" applyFont="1" applyBorder="1"/>
    <xf numFmtId="49" fontId="11" fillId="0" borderId="9" xfId="0" applyNumberFormat="1" applyFont="1" applyBorder="1" applyAlignment="1">
      <alignment horizontal="left" vertical="top" wrapText="1"/>
    </xf>
    <xf numFmtId="0" fontId="6" fillId="0" borderId="10" xfId="0" applyFont="1" applyBorder="1"/>
    <xf numFmtId="0" fontId="6" fillId="0" borderId="11" xfId="0" applyFont="1" applyBorder="1"/>
    <xf numFmtId="0" fontId="13" fillId="0" borderId="0" xfId="0" applyFont="1" applyAlignment="1">
      <alignment horizontal="left" vertical="top" wrapText="1"/>
    </xf>
    <xf numFmtId="0" fontId="11" fillId="0" borderId="9" xfId="0" applyFont="1" applyBorder="1" applyAlignment="1">
      <alignment wrapText="1"/>
    </xf>
    <xf numFmtId="0" fontId="18" fillId="0" borderId="0" xfId="0" applyFont="1" applyAlignment="1">
      <alignment horizontal="left" vertical="top" wrapText="1"/>
    </xf>
    <xf numFmtId="0" fontId="11" fillId="5" borderId="9" xfId="0" applyFont="1" applyFill="1" applyBorder="1" applyAlignment="1">
      <alignment horizontal="left" vertical="top" wrapText="1"/>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6" fillId="0" borderId="20" xfId="0" applyFont="1" applyBorder="1"/>
    <xf numFmtId="49" fontId="5" fillId="2" borderId="24" xfId="0" applyNumberFormat="1" applyFont="1" applyFill="1" applyBorder="1" applyAlignment="1">
      <alignment horizontal="center" vertical="center" wrapText="1"/>
    </xf>
    <xf numFmtId="0" fontId="6" fillId="0" borderId="30" xfId="0" applyFont="1" applyBorder="1"/>
    <xf numFmtId="49" fontId="5" fillId="5" borderId="54" xfId="0" applyNumberFormat="1" applyFont="1" applyFill="1" applyBorder="1" applyAlignment="1">
      <alignment horizontal="center" vertical="top" wrapText="1"/>
    </xf>
    <xf numFmtId="0" fontId="5" fillId="2" borderId="24" xfId="0" applyFont="1" applyFill="1" applyBorder="1" applyAlignment="1">
      <alignment horizontal="center" vertical="center"/>
    </xf>
    <xf numFmtId="49" fontId="5" fillId="2" borderId="54" xfId="0" applyNumberFormat="1" applyFont="1" applyFill="1" applyBorder="1" applyAlignment="1">
      <alignment horizontal="center" vertical="top"/>
    </xf>
    <xf numFmtId="49" fontId="5" fillId="8" borderId="2" xfId="0" applyNumberFormat="1" applyFont="1" applyFill="1" applyBorder="1" applyAlignment="1">
      <alignment horizontal="center" vertical="top"/>
    </xf>
    <xf numFmtId="49" fontId="5" fillId="5" borderId="54" xfId="0" applyNumberFormat="1" applyFont="1" applyFill="1" applyBorder="1" applyAlignment="1">
      <alignment horizontal="center" vertical="top"/>
    </xf>
    <xf numFmtId="49" fontId="5" fillId="2" borderId="2" xfId="0" applyNumberFormat="1" applyFont="1" applyFill="1" applyBorder="1" applyAlignment="1">
      <alignment horizontal="left" vertical="center"/>
    </xf>
    <xf numFmtId="0" fontId="8" fillId="6" borderId="2" xfId="0" applyFont="1" applyFill="1" applyBorder="1" applyAlignment="1">
      <alignment horizontal="left" vertical="top" wrapText="1"/>
    </xf>
    <xf numFmtId="49" fontId="5" fillId="2" borderId="57" xfId="0" applyNumberFormat="1" applyFont="1" applyFill="1" applyBorder="1" applyAlignment="1">
      <alignment horizontal="center" vertical="center" wrapText="1"/>
    </xf>
    <xf numFmtId="0" fontId="6" fillId="0" borderId="59" xfId="0" applyFont="1" applyBorder="1"/>
    <xf numFmtId="49" fontId="5" fillId="2" borderId="39" xfId="0" applyNumberFormat="1" applyFont="1" applyFill="1" applyBorder="1" applyAlignment="1">
      <alignment horizontal="center" vertical="center"/>
    </xf>
    <xf numFmtId="0" fontId="6" fillId="0" borderId="60" xfId="0" applyFont="1" applyBorder="1"/>
    <xf numFmtId="0" fontId="5" fillId="2" borderId="54" xfId="0" applyFont="1" applyFill="1" applyBorder="1" applyAlignment="1">
      <alignment horizontal="center" vertical="center"/>
    </xf>
    <xf numFmtId="0" fontId="5" fillId="8" borderId="2" xfId="0" applyFont="1" applyFill="1" applyBorder="1" applyAlignment="1">
      <alignment horizontal="center" vertical="center"/>
    </xf>
    <xf numFmtId="49" fontId="5" fillId="5" borderId="54" xfId="0" applyNumberFormat="1" applyFont="1" applyFill="1" applyBorder="1" applyAlignment="1">
      <alignment horizontal="center" vertical="center" wrapText="1"/>
    </xf>
    <xf numFmtId="49" fontId="8" fillId="5" borderId="2" xfId="0" applyNumberFormat="1" applyFont="1" applyFill="1" applyBorder="1" applyAlignment="1">
      <alignment horizontal="left" vertical="center" wrapText="1"/>
    </xf>
    <xf numFmtId="49" fontId="8" fillId="6" borderId="2" xfId="0" applyNumberFormat="1" applyFont="1" applyFill="1" applyBorder="1" applyAlignment="1">
      <alignment horizontal="left" vertical="top" wrapText="1"/>
    </xf>
    <xf numFmtId="49" fontId="8" fillId="6" borderId="2" xfId="0" applyNumberFormat="1" applyFont="1" applyFill="1" applyBorder="1" applyAlignment="1">
      <alignment horizontal="center" vertical="top" wrapText="1"/>
    </xf>
    <xf numFmtId="0" fontId="31" fillId="10" borderId="2" xfId="0" applyFont="1" applyFill="1" applyBorder="1" applyAlignment="1">
      <alignment horizontal="center" vertical="center" wrapText="1"/>
    </xf>
    <xf numFmtId="0" fontId="8" fillId="0" borderId="67" xfId="0" applyFont="1" applyBorder="1" applyAlignment="1">
      <alignment horizontal="center"/>
    </xf>
    <xf numFmtId="0" fontId="5" fillId="2" borderId="65" xfId="0" applyFont="1" applyFill="1" applyBorder="1" applyAlignment="1">
      <alignment horizontal="center" vertical="center" wrapText="1"/>
    </xf>
    <xf numFmtId="49" fontId="7" fillId="6" borderId="2"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49" fontId="5" fillId="0" borderId="67" xfId="0" applyNumberFormat="1" applyFont="1" applyBorder="1" applyAlignment="1">
      <alignment horizontal="center" vertical="center" wrapText="1"/>
    </xf>
    <xf numFmtId="49" fontId="5" fillId="6" borderId="2" xfId="0" applyNumberFormat="1" applyFont="1" applyFill="1" applyBorder="1" applyAlignment="1">
      <alignment horizontal="left" vertical="center" wrapText="1"/>
    </xf>
    <xf numFmtId="49" fontId="31" fillId="10" borderId="2" xfId="0" applyNumberFormat="1" applyFont="1" applyFill="1" applyBorder="1" applyAlignment="1">
      <alignment horizontal="center" vertical="center" wrapText="1"/>
    </xf>
    <xf numFmtId="49" fontId="8" fillId="0" borderId="2" xfId="0" applyNumberFormat="1" applyFont="1" applyBorder="1" applyAlignment="1">
      <alignment horizontal="left" vertical="center" wrapText="1"/>
    </xf>
    <xf numFmtId="0" fontId="5" fillId="11" borderId="2" xfId="0" applyFont="1" applyFill="1" applyBorder="1" applyAlignment="1">
      <alignment horizontal="left" vertical="center"/>
    </xf>
    <xf numFmtId="0" fontId="5" fillId="2" borderId="2" xfId="0" applyFont="1" applyFill="1" applyBorder="1" applyAlignment="1">
      <alignment horizontal="left"/>
    </xf>
    <xf numFmtId="49" fontId="7" fillId="0" borderId="2" xfId="0" applyNumberFormat="1" applyFont="1" applyBorder="1" applyAlignment="1">
      <alignment horizontal="left" vertical="center" wrapText="1"/>
    </xf>
    <xf numFmtId="49" fontId="34" fillId="6" borderId="69" xfId="0" applyNumberFormat="1" applyFont="1" applyFill="1" applyBorder="1" applyAlignment="1">
      <alignment horizontal="left" vertical="top"/>
    </xf>
    <xf numFmtId="0" fontId="6" fillId="0" borderId="70" xfId="0" applyFont="1" applyBorder="1"/>
    <xf numFmtId="0" fontId="6" fillId="0" borderId="71" xfId="0" applyFont="1" applyBorder="1"/>
    <xf numFmtId="49" fontId="41" fillId="2" borderId="6" xfId="0" applyNumberFormat="1" applyFont="1" applyFill="1" applyBorder="1" applyAlignment="1">
      <alignment horizontal="left" vertical="top" wrapText="1"/>
    </xf>
    <xf numFmtId="49" fontId="5" fillId="5" borderId="2" xfId="0" applyNumberFormat="1" applyFont="1" applyFill="1" applyBorder="1" applyAlignment="1">
      <alignment horizontal="center" vertical="center"/>
    </xf>
    <xf numFmtId="49" fontId="5" fillId="5" borderId="2" xfId="0" applyNumberFormat="1" applyFont="1" applyFill="1" applyBorder="1" applyAlignment="1">
      <alignment horizontal="left" vertical="center" wrapText="1"/>
    </xf>
    <xf numFmtId="49" fontId="5" fillId="8" borderId="54" xfId="0" applyNumberFormat="1" applyFont="1" applyFill="1" applyBorder="1" applyAlignment="1">
      <alignment horizontal="left" vertical="center" wrapText="1"/>
    </xf>
    <xf numFmtId="49" fontId="5" fillId="10" borderId="2" xfId="0" applyNumberFormat="1" applyFont="1" applyFill="1" applyBorder="1" applyAlignment="1">
      <alignment horizontal="center" vertical="center"/>
    </xf>
    <xf numFmtId="49" fontId="7" fillId="0" borderId="4" xfId="0" applyNumberFormat="1" applyFont="1" applyBorder="1" applyAlignment="1">
      <alignment horizontal="left" vertical="center" wrapText="1"/>
    </xf>
    <xf numFmtId="49" fontId="5" fillId="6" borderId="69" xfId="0" applyNumberFormat="1" applyFont="1" applyFill="1" applyBorder="1" applyAlignment="1">
      <alignment horizontal="left" vertical="top"/>
    </xf>
    <xf numFmtId="49" fontId="7" fillId="0" borderId="2" xfId="0" applyNumberFormat="1" applyFont="1" applyBorder="1" applyAlignment="1">
      <alignment horizontal="left" vertical="center"/>
    </xf>
    <xf numFmtId="49" fontId="5" fillId="10" borderId="2" xfId="0" applyNumberFormat="1" applyFont="1" applyFill="1" applyBorder="1" applyAlignment="1">
      <alignment horizontal="center" vertical="center" wrapText="1"/>
    </xf>
    <xf numFmtId="49" fontId="7" fillId="8" borderId="54" xfId="0" applyNumberFormat="1" applyFont="1" applyFill="1" applyBorder="1" applyAlignment="1">
      <alignment horizontal="left" vertical="center" wrapText="1"/>
    </xf>
    <xf numFmtId="49" fontId="7" fillId="8" borderId="2" xfId="0" applyNumberFormat="1" applyFont="1" applyFill="1" applyBorder="1" applyAlignment="1">
      <alignment horizontal="left" vertical="center" wrapText="1"/>
    </xf>
    <xf numFmtId="49" fontId="7" fillId="8" borderId="75" xfId="0" applyNumberFormat="1" applyFont="1" applyFill="1" applyBorder="1" applyAlignment="1">
      <alignment horizontal="left" vertical="center" wrapText="1"/>
    </xf>
    <xf numFmtId="0" fontId="6" fillId="0" borderId="76" xfId="0" applyFont="1" applyBorder="1"/>
    <xf numFmtId="49" fontId="40" fillId="0" borderId="0" xfId="0" applyNumberFormat="1" applyFont="1" applyAlignment="1">
      <alignment horizontal="left" vertical="center"/>
    </xf>
    <xf numFmtId="49" fontId="22" fillId="0" borderId="0" xfId="0" applyNumberFormat="1" applyFont="1" applyAlignment="1">
      <alignment horizontal="left" vertical="top" wrapText="1"/>
    </xf>
    <xf numFmtId="49" fontId="41" fillId="2" borderId="6" xfId="0" applyNumberFormat="1" applyFont="1" applyFill="1" applyBorder="1" applyAlignment="1">
      <alignment horizontal="left" vertical="center" wrapText="1"/>
    </xf>
    <xf numFmtId="49" fontId="5" fillId="0" borderId="4" xfId="0" applyNumberFormat="1" applyFont="1" applyBorder="1" applyAlignment="1">
      <alignment horizontal="left" vertical="center" wrapText="1"/>
    </xf>
    <xf numFmtId="49" fontId="7" fillId="6" borderId="2" xfId="0" applyNumberFormat="1" applyFont="1" applyFill="1" applyBorder="1" applyAlignment="1">
      <alignment horizontal="left" vertical="top" wrapText="1"/>
    </xf>
    <xf numFmtId="49" fontId="5" fillId="6" borderId="69" xfId="0" applyNumberFormat="1" applyFont="1" applyFill="1" applyBorder="1" applyAlignment="1">
      <alignment horizontal="left" vertical="top" wrapText="1"/>
    </xf>
    <xf numFmtId="49" fontId="22" fillId="0" borderId="72" xfId="0" applyNumberFormat="1" applyFont="1" applyBorder="1" applyAlignment="1">
      <alignment horizontal="left" vertical="center" wrapText="1"/>
    </xf>
    <xf numFmtId="0" fontId="6" fillId="0" borderId="72" xfId="0" applyFont="1" applyBorder="1"/>
    <xf numFmtId="49" fontId="5" fillId="0" borderId="52" xfId="0" applyNumberFormat="1" applyFont="1" applyBorder="1" applyAlignment="1">
      <alignment horizontal="left" vertical="center" wrapText="1"/>
    </xf>
    <xf numFmtId="0" fontId="6" fillId="0" borderId="73" xfId="0" applyFont="1" applyBorder="1"/>
    <xf numFmtId="49" fontId="7" fillId="0" borderId="72" xfId="0" applyNumberFormat="1" applyFont="1" applyBorder="1" applyAlignment="1">
      <alignment horizontal="left" vertical="center" wrapText="1"/>
    </xf>
    <xf numFmtId="0" fontId="6" fillId="0" borderId="74" xfId="0" applyFont="1" applyBorder="1"/>
    <xf numFmtId="49" fontId="7" fillId="0" borderId="52" xfId="0" applyNumberFormat="1" applyFont="1" applyBorder="1" applyAlignment="1">
      <alignment horizontal="left" vertical="center" wrapText="1"/>
    </xf>
    <xf numFmtId="0" fontId="7" fillId="6" borderId="2" xfId="0" applyFont="1" applyFill="1" applyBorder="1" applyAlignment="1">
      <alignment horizontal="left" vertical="top" wrapText="1"/>
    </xf>
    <xf numFmtId="0" fontId="5" fillId="10" borderId="2" xfId="0" applyFont="1" applyFill="1" applyBorder="1" applyAlignment="1">
      <alignment horizontal="center" vertical="center" wrapText="1"/>
    </xf>
    <xf numFmtId="0" fontId="7" fillId="0" borderId="2" xfId="0" applyFont="1" applyBorder="1" applyAlignment="1">
      <alignment horizontal="left" vertical="center" wrapText="1"/>
    </xf>
    <xf numFmtId="49" fontId="22" fillId="0" borderId="0" xfId="0" applyNumberFormat="1" applyFont="1" applyAlignment="1">
      <alignment horizontal="left" vertical="center" wrapText="1"/>
    </xf>
    <xf numFmtId="49" fontId="46" fillId="12" borderId="6" xfId="0" applyNumberFormat="1" applyFont="1" applyFill="1" applyBorder="1" applyAlignment="1">
      <alignment horizontal="left" vertical="top"/>
    </xf>
    <xf numFmtId="164" fontId="6" fillId="0" borderId="35" xfId="0" applyNumberFormat="1" applyFont="1" applyBorder="1" applyAlignment="1">
      <alignment horizontal="right" vertical="center"/>
    </xf>
    <xf numFmtId="164" fontId="6" fillId="6" borderId="35" xfId="0" applyNumberFormat="1" applyFont="1" applyFill="1" applyBorder="1" applyAlignment="1">
      <alignment horizontal="right" vertical="center"/>
    </xf>
    <xf numFmtId="164" fontId="6" fillId="6" borderId="35" xfId="0" applyNumberFormat="1" applyFont="1" applyFill="1" applyBorder="1" applyAlignment="1">
      <alignment horizontal="right" vertical="center" wrapText="1"/>
    </xf>
    <xf numFmtId="49" fontId="6" fillId="6" borderId="32" xfId="0" applyNumberFormat="1" applyFont="1" applyFill="1" applyBorder="1" applyAlignment="1">
      <alignment horizontal="left" vertical="top" wrapText="1"/>
    </xf>
    <xf numFmtId="49" fontId="6" fillId="6" borderId="32" xfId="0" applyNumberFormat="1" applyFont="1" applyFill="1" applyBorder="1" applyAlignment="1">
      <alignment vertical="center" wrapText="1"/>
    </xf>
    <xf numFmtId="165" fontId="8" fillId="13" borderId="35" xfId="0" applyNumberFormat="1" applyFont="1" applyFill="1" applyBorder="1" applyAlignment="1">
      <alignment horizontal="right" vertical="center" wrapText="1"/>
    </xf>
    <xf numFmtId="49" fontId="61" fillId="6" borderId="69" xfId="0" applyNumberFormat="1" applyFont="1" applyFill="1" applyBorder="1" applyAlignment="1">
      <alignment horizontal="left" vertical="top" wrapText="1"/>
    </xf>
    <xf numFmtId="164" fontId="6" fillId="7" borderId="37" xfId="0" applyNumberFormat="1" applyFont="1" applyFill="1" applyBorder="1" applyAlignment="1">
      <alignment horizontal="center" vertical="center" wrapText="1"/>
    </xf>
    <xf numFmtId="0" fontId="6" fillId="0" borderId="38" xfId="0" applyFont="1" applyBorder="1" applyAlignment="1">
      <alignment horizontal="left" vertical="top" wrapText="1"/>
    </xf>
    <xf numFmtId="164" fontId="6" fillId="7" borderId="44" xfId="0" applyNumberFormat="1" applyFont="1" applyFill="1" applyBorder="1" applyAlignment="1">
      <alignment horizontal="center" vertical="center" wrapText="1"/>
    </xf>
    <xf numFmtId="49" fontId="6" fillId="6" borderId="45" xfId="0" applyNumberFormat="1" applyFont="1" applyFill="1" applyBorder="1" applyAlignment="1">
      <alignment horizontal="left" vertical="top" wrapText="1"/>
    </xf>
    <xf numFmtId="0" fontId="6" fillId="0" borderId="46" xfId="0" applyFont="1" applyBorder="1" applyAlignment="1">
      <alignment horizontal="left" vertical="top" wrapText="1"/>
    </xf>
    <xf numFmtId="49" fontId="60" fillId="5" borderId="26" xfId="0" applyNumberFormat="1" applyFont="1" applyFill="1" applyBorder="1" applyAlignment="1">
      <alignment horizontal="center" vertical="center"/>
    </xf>
    <xf numFmtId="49" fontId="60" fillId="5" borderId="26" xfId="0" applyNumberFormat="1" applyFont="1" applyFill="1" applyBorder="1" applyAlignment="1">
      <alignment vertical="center"/>
    </xf>
    <xf numFmtId="49" fontId="60" fillId="5" borderId="32" xfId="0" applyNumberFormat="1" applyFont="1" applyFill="1" applyBorder="1" applyAlignment="1">
      <alignment vertical="center"/>
    </xf>
    <xf numFmtId="49" fontId="60" fillId="7" borderId="37" xfId="0" applyNumberFormat="1" applyFont="1" applyFill="1" applyBorder="1" applyAlignment="1">
      <alignment horizontal="center" vertical="center"/>
    </xf>
    <xf numFmtId="49" fontId="61" fillId="6" borderId="26" xfId="0" applyNumberFormat="1" applyFont="1" applyFill="1" applyBorder="1" applyAlignment="1">
      <alignment vertical="center"/>
    </xf>
    <xf numFmtId="49" fontId="60" fillId="0" borderId="1" xfId="0" applyNumberFormat="1" applyFont="1" applyBorder="1" applyAlignment="1">
      <alignment vertical="center"/>
    </xf>
    <xf numFmtId="49" fontId="6" fillId="6" borderId="26" xfId="0" applyNumberFormat="1" applyFont="1" applyFill="1" applyBorder="1" applyAlignment="1">
      <alignment horizontal="left" vertical="top" wrapText="1"/>
    </xf>
    <xf numFmtId="0" fontId="6" fillId="0" borderId="1" xfId="0" applyFont="1" applyBorder="1" applyAlignment="1">
      <alignment horizontal="left" vertical="top" wrapText="1"/>
    </xf>
    <xf numFmtId="164" fontId="6" fillId="7" borderId="47" xfId="0" applyNumberFormat="1" applyFont="1" applyFill="1" applyBorder="1" applyAlignment="1">
      <alignment horizontal="center" vertical="center" wrapText="1"/>
    </xf>
    <xf numFmtId="0" fontId="6" fillId="0" borderId="1" xfId="0" applyFont="1" applyBorder="1"/>
    <xf numFmtId="0" fontId="60" fillId="5" borderId="48" xfId="0" applyFont="1" applyFill="1" applyBorder="1" applyAlignment="1">
      <alignment horizontal="center" vertical="center"/>
    </xf>
    <xf numFmtId="0" fontId="62" fillId="5" borderId="49" xfId="0" applyFont="1" applyFill="1" applyBorder="1" applyAlignment="1">
      <alignment horizontal="center" vertical="center"/>
    </xf>
    <xf numFmtId="165" fontId="60" fillId="7" borderId="51" xfId="0" applyNumberFormat="1" applyFont="1" applyFill="1" applyBorder="1" applyAlignment="1">
      <alignment horizontal="center" vertical="center" wrapText="1"/>
    </xf>
    <xf numFmtId="9" fontId="60" fillId="7" borderId="51" xfId="0" applyNumberFormat="1" applyFont="1" applyFill="1" applyBorder="1" applyAlignment="1">
      <alignment horizontal="center" vertical="center" wrapText="1"/>
    </xf>
    <xf numFmtId="49" fontId="6" fillId="6" borderId="1" xfId="0" applyNumberFormat="1" applyFont="1" applyFill="1" applyBorder="1" applyAlignment="1">
      <alignment horizontal="left" vertical="top" wrapText="1"/>
    </xf>
    <xf numFmtId="165" fontId="6" fillId="6" borderId="35"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133350</xdr:rowOff>
    </xdr:from>
    <xdr:ext cx="2124075" cy="647700"/>
    <xdr:pic>
      <xdr:nvPicPr>
        <xdr:cNvPr id="2" name="image1.png" descr="Hom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1400175</xdr:colOff>
      <xdr:row>0</xdr:row>
      <xdr:rowOff>104775</xdr:rowOff>
    </xdr:from>
    <xdr:ext cx="2381250" cy="771525"/>
    <xdr:pic>
      <xdr:nvPicPr>
        <xdr:cNvPr id="3" name="image4.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600075"/>
    <xdr:pic>
      <xdr:nvPicPr>
        <xdr:cNvPr id="2" name="image1.png" descr="Hom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133350</xdr:colOff>
      <xdr:row>0</xdr:row>
      <xdr:rowOff>133350</xdr:rowOff>
    </xdr:from>
    <xdr:ext cx="2181225" cy="628650"/>
    <xdr:pic>
      <xdr:nvPicPr>
        <xdr:cNvPr id="2" name="image1.png" descr="Hom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142875</xdr:colOff>
      <xdr:row>0</xdr:row>
      <xdr:rowOff>95250</xdr:rowOff>
    </xdr:from>
    <xdr:ext cx="2009775" cy="628650"/>
    <xdr:pic>
      <xdr:nvPicPr>
        <xdr:cNvPr id="2" name="image1.png" descr="Hom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0</xdr:row>
      <xdr:rowOff>95250</xdr:rowOff>
    </xdr:from>
    <xdr:ext cx="2000250" cy="628650"/>
    <xdr:pic>
      <xdr:nvPicPr>
        <xdr:cNvPr id="2" name="image1.png" descr="Hom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1.png" descr="Hom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27</xdr:row>
      <xdr:rowOff>190500</xdr:rowOff>
    </xdr:from>
    <xdr:ext cx="4495800" cy="2657475"/>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1.png" descr="Hom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57150</xdr:colOff>
      <xdr:row>22</xdr:row>
      <xdr:rowOff>180975</xdr:rowOff>
    </xdr:from>
    <xdr:ext cx="4362450" cy="2667000"/>
    <xdr:pic>
      <xdr:nvPicPr>
        <xdr:cNvPr id="3" name="image3.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1.png" descr="Hom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1.png" descr="Hom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590550"/>
    <xdr:pic>
      <xdr:nvPicPr>
        <xdr:cNvPr id="2" name="image1.png" descr="Hom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dcrc.moha.gov.bt/index.php/2024/02/26/birth-and-death-registration-services-through-integrated-citizen-services-ics-system/" TargetMode="External"/><Relationship Id="rId2" Type="http://schemas.openxmlformats.org/officeDocument/2006/relationships/hyperlink" Target="https://www.citizenservices.gov.bt/g2cportal/ListOfLifeEventComponent" TargetMode="External"/><Relationship Id="rId1" Type="http://schemas.openxmlformats.org/officeDocument/2006/relationships/hyperlink" Target="https://www.citizenservices.gov.bt/g2cportal/ListOfLifeEventComponent"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icd.who.int/browse10/2019/e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CC2E5"/>
    <pageSetUpPr fitToPage="1"/>
  </sheetPr>
  <dimension ref="B1:D1000"/>
  <sheetViews>
    <sheetView showGridLines="0" topLeftCell="A4" workbookViewId="0"/>
  </sheetViews>
  <sheetFormatPr defaultColWidth="14.44140625" defaultRowHeight="15" customHeight="1" x14ac:dyDescent="0.3"/>
  <cols>
    <col min="1" max="1" width="5.109375" customWidth="1"/>
    <col min="2" max="2" width="16.33203125" customWidth="1"/>
    <col min="3" max="3" width="30" customWidth="1"/>
    <col min="4" max="4" width="55.33203125" customWidth="1"/>
    <col min="5" max="26" width="11.5546875" customWidth="1"/>
  </cols>
  <sheetData>
    <row r="1" spans="2:4" ht="14.25" customHeight="1" x14ac:dyDescent="0.3"/>
    <row r="4" spans="2:4" ht="14.25" customHeight="1" x14ac:dyDescent="0.3"/>
    <row r="5" spans="2:4" ht="30.75" customHeight="1" x14ac:dyDescent="0.3"/>
    <row r="6" spans="2:4" ht="21" customHeight="1" x14ac:dyDescent="0.4">
      <c r="B6" s="311" t="s">
        <v>0</v>
      </c>
      <c r="C6" s="312"/>
      <c r="D6" s="312"/>
    </row>
    <row r="7" spans="2:4" ht="6.75" customHeight="1" x14ac:dyDescent="0.4">
      <c r="B7" s="1"/>
      <c r="C7" s="1"/>
      <c r="D7" s="1"/>
    </row>
    <row r="8" spans="2:4" ht="61.5" customHeight="1" x14ac:dyDescent="0.4">
      <c r="B8" s="313" t="s">
        <v>1</v>
      </c>
      <c r="C8" s="312"/>
      <c r="D8" s="312"/>
    </row>
    <row r="9" spans="2:4" ht="14.25" customHeight="1" x14ac:dyDescent="0.3"/>
    <row r="10" spans="2:4" ht="24.75" customHeight="1" x14ac:dyDescent="0.3">
      <c r="B10" s="314" t="s">
        <v>2</v>
      </c>
      <c r="C10" s="312"/>
      <c r="D10" s="312"/>
    </row>
    <row r="11" spans="2:4" ht="41.25" customHeight="1" x14ac:dyDescent="0.3"/>
    <row r="12" spans="2:4" ht="24.75" customHeight="1" x14ac:dyDescent="0.3">
      <c r="B12" s="2" t="s">
        <v>3</v>
      </c>
      <c r="C12" s="315" t="s">
        <v>4</v>
      </c>
      <c r="D12" s="305"/>
    </row>
    <row r="13" spans="2:4" ht="19.5" customHeight="1" x14ac:dyDescent="0.3">
      <c r="B13" s="3"/>
      <c r="C13" s="3"/>
      <c r="D13" s="3"/>
    </row>
    <row r="14" spans="2:4" ht="24.75" customHeight="1" x14ac:dyDescent="0.3">
      <c r="B14" s="316" t="s">
        <v>5</v>
      </c>
      <c r="C14" s="309"/>
      <c r="D14" s="305"/>
    </row>
    <row r="15" spans="2:4" ht="22.5" customHeight="1" x14ac:dyDescent="0.3">
      <c r="B15" s="4" t="s">
        <v>6</v>
      </c>
      <c r="C15" s="304" t="s">
        <v>7</v>
      </c>
      <c r="D15" s="305"/>
    </row>
    <row r="16" spans="2:4" ht="22.5" customHeight="1" x14ac:dyDescent="0.3">
      <c r="B16" s="4" t="s">
        <v>8</v>
      </c>
      <c r="C16" s="304" t="s">
        <v>9</v>
      </c>
      <c r="D16" s="305"/>
    </row>
    <row r="17" spans="2:4" ht="53.25" customHeight="1" x14ac:dyDescent="0.3">
      <c r="B17" s="4" t="s">
        <v>10</v>
      </c>
      <c r="C17" s="304" t="s">
        <v>11</v>
      </c>
      <c r="D17" s="305"/>
    </row>
    <row r="18" spans="2:4" ht="22.5" customHeight="1" x14ac:dyDescent="0.3">
      <c r="B18" s="4" t="s">
        <v>12</v>
      </c>
      <c r="C18" s="306" t="s">
        <v>13</v>
      </c>
      <c r="D18" s="305"/>
    </row>
    <row r="19" spans="2:4" ht="22.5" customHeight="1" x14ac:dyDescent="0.3">
      <c r="B19" s="4" t="s">
        <v>14</v>
      </c>
      <c r="C19" s="307" t="s">
        <v>15</v>
      </c>
      <c r="D19" s="305"/>
    </row>
    <row r="20" spans="2:4" ht="41.25" customHeight="1" x14ac:dyDescent="0.3"/>
    <row r="21" spans="2:4" ht="24.75" customHeight="1" x14ac:dyDescent="0.3">
      <c r="B21" s="308" t="s">
        <v>16</v>
      </c>
      <c r="C21" s="309"/>
      <c r="D21" s="305"/>
    </row>
    <row r="22" spans="2:4" ht="140.25" customHeight="1" x14ac:dyDescent="0.3">
      <c r="B22" s="310" t="s">
        <v>17</v>
      </c>
      <c r="C22" s="309"/>
      <c r="D22" s="305"/>
    </row>
    <row r="23" spans="2:4" ht="14.25" customHeight="1" x14ac:dyDescent="0.3"/>
    <row r="24" spans="2:4" ht="14.25" customHeight="1" x14ac:dyDescent="0.3"/>
    <row r="25" spans="2:4" ht="14.25" customHeight="1" x14ac:dyDescent="0.3"/>
    <row r="26" spans="2:4" ht="14.25" customHeight="1" x14ac:dyDescent="0.3"/>
    <row r="27" spans="2:4" ht="14.25" customHeight="1" x14ac:dyDescent="0.3"/>
    <row r="28" spans="2:4" ht="14.25" customHeight="1" x14ac:dyDescent="0.3"/>
    <row r="29" spans="2:4" ht="14.25" customHeight="1" x14ac:dyDescent="0.3"/>
    <row r="30" spans="2:4" ht="14.25" customHeight="1" x14ac:dyDescent="0.3"/>
    <row r="31" spans="2:4" ht="14.25" customHeight="1" x14ac:dyDescent="0.3"/>
    <row r="32" spans="2: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2">
    <mergeCell ref="C15:D15"/>
    <mergeCell ref="C16:D16"/>
    <mergeCell ref="B6:D6"/>
    <mergeCell ref="B8:D8"/>
    <mergeCell ref="B10:D10"/>
    <mergeCell ref="C12:D12"/>
    <mergeCell ref="B14:D14"/>
    <mergeCell ref="C17:D17"/>
    <mergeCell ref="C18:D18"/>
    <mergeCell ref="C19:D19"/>
    <mergeCell ref="B21:D21"/>
    <mergeCell ref="B22:D22"/>
  </mergeCells>
  <pageMargins left="0.25" right="0.25" top="0.75" bottom="0.75" header="0" footer="0"/>
  <pageSetup paperSize="9"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2E5"/>
    <pageSetUpPr fitToPage="1"/>
  </sheetPr>
  <dimension ref="A1:K1000"/>
  <sheetViews>
    <sheetView showGridLines="0" topLeftCell="A90" workbookViewId="0">
      <selection activeCell="B92" sqref="B92:F92"/>
    </sheetView>
  </sheetViews>
  <sheetFormatPr defaultColWidth="14.44140625" defaultRowHeight="15" customHeight="1" x14ac:dyDescent="0.3"/>
  <cols>
    <col min="1" max="1" width="2.6640625" customWidth="1"/>
    <col min="2" max="2" width="8" customWidth="1"/>
    <col min="3" max="3" width="4.109375" customWidth="1"/>
    <col min="4" max="4" width="69.88671875" customWidth="1"/>
    <col min="5" max="5" width="13.5546875" customWidth="1"/>
    <col min="6" max="6" width="95.44140625" customWidth="1"/>
    <col min="7" max="26" width="11.5546875" customWidth="1"/>
  </cols>
  <sheetData>
    <row r="1" spans="1:11" ht="14.25" customHeight="1" x14ac:dyDescent="0.3">
      <c r="A1" s="3"/>
      <c r="B1" s="236" t="s">
        <v>194</v>
      </c>
      <c r="C1" s="236"/>
      <c r="D1" s="237"/>
      <c r="E1" s="3"/>
      <c r="F1" s="237"/>
      <c r="G1" s="3"/>
      <c r="H1" s="3"/>
      <c r="I1" s="3"/>
    </row>
    <row r="2" spans="1:11" ht="15" customHeight="1" x14ac:dyDescent="0.3">
      <c r="A2" s="3"/>
      <c r="B2" s="236" t="s">
        <v>195</v>
      </c>
      <c r="C2" s="236"/>
      <c r="D2" s="238"/>
      <c r="E2" s="44" t="s">
        <v>18</v>
      </c>
      <c r="F2" s="239"/>
      <c r="G2" s="3"/>
      <c r="H2" s="3"/>
      <c r="I2" s="3"/>
    </row>
    <row r="3" spans="1:11" ht="15" customHeight="1" x14ac:dyDescent="0.3">
      <c r="A3" s="3"/>
      <c r="B3" s="236" t="s">
        <v>384</v>
      </c>
      <c r="C3" s="236"/>
      <c r="D3" s="237"/>
      <c r="E3" s="46" t="s">
        <v>19</v>
      </c>
      <c r="F3" s="239"/>
      <c r="G3" s="3"/>
      <c r="H3" s="3"/>
      <c r="I3" s="3"/>
    </row>
    <row r="4" spans="1:11" ht="14.25" customHeight="1" x14ac:dyDescent="0.3">
      <c r="A4" s="3"/>
      <c r="B4" s="240"/>
      <c r="C4" s="240"/>
      <c r="D4" s="237"/>
      <c r="E4" s="3"/>
      <c r="F4" s="237"/>
      <c r="G4" s="3"/>
      <c r="H4" s="3"/>
      <c r="I4" s="3"/>
    </row>
    <row r="5" spans="1:11" ht="14.25" customHeight="1" x14ac:dyDescent="0.3">
      <c r="A5" s="3"/>
      <c r="B5" s="240"/>
      <c r="C5" s="240"/>
      <c r="D5" s="237"/>
      <c r="E5" s="47" t="s">
        <v>196</v>
      </c>
      <c r="F5" s="241"/>
      <c r="G5" s="3"/>
      <c r="H5" s="3"/>
      <c r="I5" s="3"/>
    </row>
    <row r="6" spans="1:11" ht="21" customHeight="1" x14ac:dyDescent="0.3">
      <c r="A6" s="141"/>
      <c r="B6" s="242" t="s">
        <v>476</v>
      </c>
      <c r="C6" s="50"/>
      <c r="D6" s="50"/>
      <c r="E6" s="24"/>
      <c r="F6" s="243"/>
      <c r="G6" s="141"/>
      <c r="H6" s="141"/>
      <c r="I6" s="141"/>
    </row>
    <row r="7" spans="1:11" ht="5.25" customHeight="1" x14ac:dyDescent="0.3">
      <c r="A7" s="3"/>
      <c r="B7" s="383"/>
      <c r="C7" s="312"/>
      <c r="D7" s="312"/>
      <c r="E7" s="3"/>
      <c r="F7" s="237"/>
      <c r="G7" s="3"/>
      <c r="H7" s="3"/>
      <c r="I7" s="3"/>
    </row>
    <row r="8" spans="1:11" ht="158.25" customHeight="1" x14ac:dyDescent="0.3">
      <c r="A8" s="3"/>
      <c r="B8" s="399" t="s">
        <v>477</v>
      </c>
      <c r="C8" s="312"/>
      <c r="D8" s="312"/>
      <c r="E8" s="312"/>
      <c r="F8" s="312"/>
      <c r="G8" s="3"/>
      <c r="H8" s="3"/>
      <c r="I8" s="3"/>
    </row>
    <row r="9" spans="1:11" ht="18" customHeight="1" x14ac:dyDescent="0.3">
      <c r="A9" s="3"/>
      <c r="B9" s="400" t="s">
        <v>478</v>
      </c>
      <c r="C9" s="323"/>
      <c r="D9" s="324"/>
      <c r="E9" s="244"/>
      <c r="F9" s="244"/>
      <c r="G9" s="3"/>
      <c r="H9" s="3"/>
      <c r="I9" s="3"/>
    </row>
    <row r="10" spans="1:11" ht="14.25" customHeight="1" x14ac:dyDescent="0.3">
      <c r="A10" s="3"/>
      <c r="B10" s="240"/>
      <c r="C10" s="240"/>
      <c r="D10" s="245"/>
      <c r="E10" s="3"/>
      <c r="F10" s="237"/>
      <c r="G10" s="3"/>
      <c r="H10" s="3"/>
      <c r="I10" s="3"/>
    </row>
    <row r="11" spans="1:11" ht="28.5" customHeight="1" x14ac:dyDescent="0.3">
      <c r="A11" s="3"/>
      <c r="B11" s="370" t="s">
        <v>479</v>
      </c>
      <c r="C11" s="323"/>
      <c r="D11" s="323"/>
      <c r="E11" s="323"/>
      <c r="F11" s="324"/>
      <c r="G11" s="246"/>
      <c r="H11" s="247"/>
      <c r="I11" s="247"/>
      <c r="J11" s="3"/>
      <c r="K11" s="3"/>
    </row>
    <row r="12" spans="1:11" ht="14.25" customHeight="1" x14ac:dyDescent="0.3">
      <c r="A12" s="3"/>
      <c r="B12" s="240"/>
      <c r="C12" s="240"/>
      <c r="D12" s="237"/>
      <c r="E12" s="3"/>
      <c r="F12" s="237"/>
      <c r="G12" s="3"/>
      <c r="H12" s="3"/>
      <c r="I12" s="3"/>
      <c r="J12" s="3"/>
      <c r="K12" s="3"/>
    </row>
    <row r="13" spans="1:11" ht="26.25" customHeight="1" x14ac:dyDescent="0.3">
      <c r="A13" s="248"/>
      <c r="B13" s="249" t="s">
        <v>64</v>
      </c>
      <c r="C13" s="371" t="s">
        <v>388</v>
      </c>
      <c r="D13" s="334"/>
      <c r="E13" s="152" t="s">
        <v>302</v>
      </c>
      <c r="F13" s="250" t="s">
        <v>480</v>
      </c>
      <c r="G13" s="248"/>
      <c r="H13" s="248"/>
      <c r="I13" s="248"/>
      <c r="J13" s="248"/>
      <c r="K13" s="248"/>
    </row>
    <row r="14" spans="1:11" ht="46.8" x14ac:dyDescent="0.3">
      <c r="A14" s="248"/>
      <c r="B14" s="283" t="s">
        <v>481</v>
      </c>
      <c r="C14" s="366" t="s">
        <v>482</v>
      </c>
      <c r="D14" s="309"/>
      <c r="E14" s="256" t="s">
        <v>194</v>
      </c>
      <c r="F14" s="267" t="s">
        <v>483</v>
      </c>
      <c r="G14" s="248"/>
      <c r="H14" s="248"/>
      <c r="I14" s="248"/>
      <c r="J14" s="248"/>
      <c r="K14" s="248"/>
    </row>
    <row r="15" spans="1:11" ht="50.25" customHeight="1" x14ac:dyDescent="0.3">
      <c r="A15" s="3"/>
      <c r="B15" s="258" t="s">
        <v>484</v>
      </c>
      <c r="C15" s="375" t="s">
        <v>485</v>
      </c>
      <c r="D15" s="309"/>
      <c r="E15" s="256" t="s">
        <v>194</v>
      </c>
      <c r="F15" s="259"/>
      <c r="G15" s="3"/>
      <c r="H15" s="252" t="s">
        <v>398</v>
      </c>
      <c r="I15" s="253"/>
      <c r="J15" s="253"/>
      <c r="K15" s="3"/>
    </row>
    <row r="16" spans="1:11" ht="42" customHeight="1" x14ac:dyDescent="0.3">
      <c r="A16" s="3"/>
      <c r="B16" s="258" t="s">
        <v>486</v>
      </c>
      <c r="C16" s="375" t="s">
        <v>487</v>
      </c>
      <c r="D16" s="309"/>
      <c r="E16" s="256" t="s">
        <v>194</v>
      </c>
      <c r="F16" s="259"/>
      <c r="G16" s="3"/>
      <c r="H16" s="252" t="s">
        <v>401</v>
      </c>
      <c r="I16" s="253"/>
      <c r="J16" s="253"/>
      <c r="K16" s="3"/>
    </row>
    <row r="17" spans="1:9" ht="18.75" customHeight="1" x14ac:dyDescent="0.3">
      <c r="A17" s="253" t="s">
        <v>401</v>
      </c>
      <c r="B17" s="260" t="s">
        <v>488</v>
      </c>
      <c r="C17" s="261"/>
      <c r="D17" s="261"/>
      <c r="E17" s="262"/>
      <c r="F17" s="263"/>
      <c r="G17" s="3"/>
      <c r="H17" s="3"/>
      <c r="I17" s="3"/>
    </row>
    <row r="18" spans="1:9" ht="60" customHeight="1" x14ac:dyDescent="0.3">
      <c r="A18" s="253" t="s">
        <v>411</v>
      </c>
      <c r="B18" s="388"/>
      <c r="C18" s="368"/>
      <c r="D18" s="368"/>
      <c r="E18" s="368"/>
      <c r="F18" s="369"/>
      <c r="G18" s="3"/>
      <c r="H18" s="3"/>
      <c r="I18" s="3"/>
    </row>
    <row r="19" spans="1:9" ht="30" customHeight="1" x14ac:dyDescent="0.3">
      <c r="A19" s="253" t="s">
        <v>404</v>
      </c>
      <c r="B19" s="240"/>
      <c r="C19" s="240"/>
      <c r="D19" s="237"/>
      <c r="E19" s="3"/>
      <c r="F19" s="237"/>
      <c r="G19" s="3"/>
      <c r="H19" s="3"/>
      <c r="I19" s="3"/>
    </row>
    <row r="20" spans="1:9" ht="30" customHeight="1" x14ac:dyDescent="0.3">
      <c r="A20" s="3"/>
      <c r="B20" s="370" t="s">
        <v>489</v>
      </c>
      <c r="C20" s="323"/>
      <c r="D20" s="323"/>
      <c r="E20" s="323"/>
      <c r="F20" s="324"/>
      <c r="G20" s="246"/>
      <c r="H20" s="246"/>
      <c r="I20" s="246"/>
    </row>
    <row r="21" spans="1:9" ht="12.75" customHeight="1" x14ac:dyDescent="0.3">
      <c r="A21" s="3"/>
      <c r="B21" s="264"/>
      <c r="C21" s="264"/>
      <c r="D21" s="264"/>
      <c r="E21" s="265"/>
      <c r="F21" s="264"/>
      <c r="G21" s="246"/>
      <c r="H21" s="246"/>
      <c r="I21" s="246"/>
    </row>
    <row r="22" spans="1:9" ht="26.25" customHeight="1" x14ac:dyDescent="0.3">
      <c r="A22" s="248"/>
      <c r="B22" s="249" t="s">
        <v>64</v>
      </c>
      <c r="C22" s="371" t="s">
        <v>388</v>
      </c>
      <c r="D22" s="334"/>
      <c r="E22" s="152" t="s">
        <v>302</v>
      </c>
      <c r="F22" s="250" t="s">
        <v>480</v>
      </c>
      <c r="G22" s="248"/>
      <c r="H22" s="248"/>
      <c r="I22" s="248"/>
    </row>
    <row r="23" spans="1:9" ht="51.75" customHeight="1" x14ac:dyDescent="0.3">
      <c r="A23" s="3"/>
      <c r="B23" s="268" t="s">
        <v>490</v>
      </c>
      <c r="C23" s="398" t="s">
        <v>491</v>
      </c>
      <c r="D23" s="305"/>
      <c r="E23" s="291" t="s">
        <v>194</v>
      </c>
      <c r="F23" s="292"/>
      <c r="G23" s="3"/>
      <c r="H23" s="3"/>
      <c r="I23" s="3"/>
    </row>
    <row r="24" spans="1:9" ht="57.75" customHeight="1" x14ac:dyDescent="0.3">
      <c r="A24" s="3"/>
      <c r="B24" s="268" t="s">
        <v>492</v>
      </c>
      <c r="C24" s="398" t="s">
        <v>493</v>
      </c>
      <c r="D24" s="305"/>
      <c r="E24" s="291" t="s">
        <v>195</v>
      </c>
      <c r="F24" s="292"/>
      <c r="G24" s="3"/>
      <c r="H24" s="3"/>
      <c r="I24" s="3"/>
    </row>
    <row r="25" spans="1:9" ht="66" customHeight="1" x14ac:dyDescent="0.3">
      <c r="A25" s="3"/>
      <c r="B25" s="268" t="s">
        <v>494</v>
      </c>
      <c r="C25" s="375" t="s">
        <v>495</v>
      </c>
      <c r="D25" s="309"/>
      <c r="E25" s="269" t="s">
        <v>195</v>
      </c>
      <c r="F25" s="270"/>
      <c r="G25" s="3"/>
      <c r="H25" s="3"/>
      <c r="I25" s="3"/>
    </row>
    <row r="26" spans="1:9" ht="39" customHeight="1" x14ac:dyDescent="0.3">
      <c r="A26" s="3"/>
      <c r="B26" s="268" t="s">
        <v>496</v>
      </c>
      <c r="C26" s="366" t="s">
        <v>497</v>
      </c>
      <c r="D26" s="309"/>
      <c r="E26" s="274" t="s">
        <v>195</v>
      </c>
      <c r="F26" s="267"/>
      <c r="G26" s="3"/>
      <c r="H26" s="3"/>
      <c r="I26" s="3"/>
    </row>
    <row r="27" spans="1:9" ht="51.75" customHeight="1" x14ac:dyDescent="0.3">
      <c r="A27" s="3"/>
      <c r="B27" s="268" t="s">
        <v>498</v>
      </c>
      <c r="C27" s="366" t="s">
        <v>499</v>
      </c>
      <c r="D27" s="305"/>
      <c r="E27" s="274" t="s">
        <v>194</v>
      </c>
      <c r="F27" s="267" t="s">
        <v>500</v>
      </c>
      <c r="G27" s="3"/>
      <c r="H27" s="3"/>
      <c r="I27" s="3"/>
    </row>
    <row r="28" spans="1:9" ht="148.5" customHeight="1" x14ac:dyDescent="0.3">
      <c r="A28" s="3"/>
      <c r="B28" s="268" t="s">
        <v>501</v>
      </c>
      <c r="C28" s="366" t="s">
        <v>502</v>
      </c>
      <c r="D28" s="305"/>
      <c r="E28" s="274" t="s">
        <v>195</v>
      </c>
      <c r="F28" s="267"/>
      <c r="G28" s="3"/>
      <c r="H28" s="3"/>
      <c r="I28" s="3"/>
    </row>
    <row r="29" spans="1:9" ht="82.8" customHeight="1" x14ac:dyDescent="0.3">
      <c r="A29" s="3"/>
      <c r="B29" s="268" t="s">
        <v>503</v>
      </c>
      <c r="C29" s="393" t="s">
        <v>504</v>
      </c>
      <c r="D29" s="390"/>
      <c r="E29" s="269" t="s">
        <v>194</v>
      </c>
      <c r="F29" s="270" t="s">
        <v>605</v>
      </c>
      <c r="G29" s="3"/>
      <c r="H29" s="3"/>
      <c r="I29" s="3"/>
    </row>
    <row r="30" spans="1:9" ht="18.75" customHeight="1" x14ac:dyDescent="0.3">
      <c r="A30" s="253" t="s">
        <v>401</v>
      </c>
      <c r="B30" s="260" t="s">
        <v>505</v>
      </c>
      <c r="C30" s="261"/>
      <c r="D30" s="261"/>
      <c r="E30" s="262"/>
      <c r="F30" s="263"/>
      <c r="G30" s="3"/>
      <c r="H30" s="3"/>
      <c r="I30" s="3"/>
    </row>
    <row r="31" spans="1:9" ht="60" customHeight="1" x14ac:dyDescent="0.3">
      <c r="A31" s="253" t="s">
        <v>411</v>
      </c>
      <c r="B31" s="376"/>
      <c r="C31" s="368"/>
      <c r="D31" s="368"/>
      <c r="E31" s="368"/>
      <c r="F31" s="369"/>
      <c r="G31" s="3"/>
      <c r="H31" s="3"/>
      <c r="I31" s="3"/>
    </row>
    <row r="32" spans="1:9" ht="14.25" customHeight="1" x14ac:dyDescent="0.3">
      <c r="A32" s="3"/>
      <c r="B32" s="240"/>
      <c r="C32" s="240"/>
      <c r="D32" s="237"/>
      <c r="E32" s="3"/>
      <c r="F32" s="237"/>
      <c r="G32" s="3"/>
      <c r="H32" s="3"/>
      <c r="I32" s="3"/>
    </row>
    <row r="33" spans="1:9" ht="26.25" customHeight="1" x14ac:dyDescent="0.3">
      <c r="A33" s="3"/>
      <c r="B33" s="370" t="s">
        <v>506</v>
      </c>
      <c r="C33" s="323"/>
      <c r="D33" s="323"/>
      <c r="E33" s="323"/>
      <c r="F33" s="324"/>
      <c r="G33" s="246"/>
      <c r="H33" s="246"/>
      <c r="I33" s="246"/>
    </row>
    <row r="34" spans="1:9" ht="14.25" customHeight="1" x14ac:dyDescent="0.3">
      <c r="A34" s="271"/>
      <c r="B34" s="272"/>
      <c r="C34" s="272"/>
      <c r="D34" s="273"/>
      <c r="E34" s="271"/>
      <c r="F34" s="273"/>
      <c r="G34" s="271"/>
      <c r="H34" s="271"/>
      <c r="I34" s="271"/>
    </row>
    <row r="35" spans="1:9" ht="26.25" customHeight="1" x14ac:dyDescent="0.3">
      <c r="A35" s="248"/>
      <c r="B35" s="249" t="s">
        <v>64</v>
      </c>
      <c r="C35" s="371" t="s">
        <v>388</v>
      </c>
      <c r="D35" s="305"/>
      <c r="E35" s="152" t="s">
        <v>302</v>
      </c>
      <c r="F35" s="250" t="s">
        <v>480</v>
      </c>
      <c r="G35" s="248"/>
      <c r="H35" s="248"/>
      <c r="I35" s="248"/>
    </row>
    <row r="36" spans="1:9" ht="52.5" customHeight="1" x14ac:dyDescent="0.3">
      <c r="A36" s="271"/>
      <c r="B36" s="258" t="s">
        <v>507</v>
      </c>
      <c r="C36" s="375" t="s">
        <v>508</v>
      </c>
      <c r="D36" s="305"/>
      <c r="E36" s="274"/>
      <c r="F36" s="267"/>
      <c r="G36" s="271"/>
      <c r="H36" s="271"/>
      <c r="I36" s="271"/>
    </row>
    <row r="37" spans="1:9" ht="60" customHeight="1" x14ac:dyDescent="0.3">
      <c r="A37" s="271"/>
      <c r="B37" s="258" t="s">
        <v>509</v>
      </c>
      <c r="C37" s="375" t="s">
        <v>510</v>
      </c>
      <c r="D37" s="305"/>
      <c r="E37" s="274" t="s">
        <v>194</v>
      </c>
      <c r="F37" s="267"/>
      <c r="G37" s="271"/>
      <c r="H37" s="271"/>
      <c r="I37" s="271"/>
    </row>
    <row r="38" spans="1:9" ht="60" customHeight="1" x14ac:dyDescent="0.3">
      <c r="A38" s="271"/>
      <c r="B38" s="258" t="s">
        <v>511</v>
      </c>
      <c r="C38" s="375" t="s">
        <v>512</v>
      </c>
      <c r="D38" s="305"/>
      <c r="E38" s="274" t="s">
        <v>194</v>
      </c>
      <c r="F38" s="293" t="s">
        <v>513</v>
      </c>
      <c r="G38" s="271"/>
      <c r="H38" s="271"/>
      <c r="I38" s="271"/>
    </row>
    <row r="39" spans="1:9" ht="70.5" customHeight="1" x14ac:dyDescent="0.3">
      <c r="A39" s="271"/>
      <c r="B39" s="258" t="s">
        <v>514</v>
      </c>
      <c r="C39" s="366" t="s">
        <v>515</v>
      </c>
      <c r="D39" s="305"/>
      <c r="E39" s="274" t="s">
        <v>194</v>
      </c>
      <c r="F39" s="293" t="s">
        <v>516</v>
      </c>
      <c r="G39" s="271"/>
      <c r="H39" s="271"/>
      <c r="I39" s="271"/>
    </row>
    <row r="40" spans="1:9" ht="60" customHeight="1" x14ac:dyDescent="0.3">
      <c r="A40" s="271"/>
      <c r="B40" s="258" t="s">
        <v>517</v>
      </c>
      <c r="C40" s="366" t="s">
        <v>518</v>
      </c>
      <c r="D40" s="305"/>
      <c r="E40" s="274" t="s">
        <v>195</v>
      </c>
      <c r="F40" s="267"/>
      <c r="G40" s="271"/>
      <c r="H40" s="271"/>
      <c r="I40" s="271"/>
    </row>
    <row r="41" spans="1:9" ht="18.75" customHeight="1" x14ac:dyDescent="0.3">
      <c r="A41" s="271"/>
      <c r="B41" s="260" t="s">
        <v>519</v>
      </c>
      <c r="C41" s="278"/>
      <c r="D41" s="278"/>
      <c r="E41" s="279"/>
      <c r="F41" s="280"/>
      <c r="G41" s="271"/>
      <c r="H41" s="271"/>
      <c r="I41" s="271"/>
    </row>
    <row r="42" spans="1:9" ht="60" customHeight="1" x14ac:dyDescent="0.3">
      <c r="A42" s="271"/>
      <c r="B42" s="367"/>
      <c r="C42" s="368"/>
      <c r="D42" s="368"/>
      <c r="E42" s="368"/>
      <c r="F42" s="369"/>
      <c r="G42" s="271"/>
      <c r="H42" s="271"/>
      <c r="I42" s="271"/>
    </row>
    <row r="43" spans="1:9" ht="34.5" customHeight="1" x14ac:dyDescent="0.3">
      <c r="A43" s="3"/>
      <c r="B43" s="240"/>
      <c r="C43" s="240"/>
      <c r="D43" s="281"/>
      <c r="E43" s="282"/>
      <c r="F43" s="281"/>
      <c r="G43" s="3"/>
      <c r="H43" s="3"/>
      <c r="I43" s="3"/>
    </row>
    <row r="44" spans="1:9" ht="23.25" customHeight="1" x14ac:dyDescent="0.3">
      <c r="A44" s="3"/>
      <c r="B44" s="370" t="s">
        <v>520</v>
      </c>
      <c r="C44" s="323"/>
      <c r="D44" s="323"/>
      <c r="E44" s="323"/>
      <c r="F44" s="324"/>
      <c r="G44" s="246"/>
      <c r="H44" s="246"/>
      <c r="I44" s="246"/>
    </row>
    <row r="45" spans="1:9" ht="14.25" customHeight="1" x14ac:dyDescent="0.3">
      <c r="A45" s="3"/>
      <c r="B45" s="240"/>
      <c r="C45" s="240"/>
      <c r="D45" s="237"/>
      <c r="E45" s="3"/>
      <c r="F45" s="237"/>
      <c r="G45" s="3"/>
      <c r="H45" s="3"/>
      <c r="I45" s="3"/>
    </row>
    <row r="46" spans="1:9" ht="26.25" customHeight="1" x14ac:dyDescent="0.3">
      <c r="A46" s="248"/>
      <c r="B46" s="249" t="s">
        <v>64</v>
      </c>
      <c r="C46" s="371" t="s">
        <v>388</v>
      </c>
      <c r="D46" s="305"/>
      <c r="E46" s="152" t="s">
        <v>302</v>
      </c>
      <c r="F46" s="250" t="s">
        <v>480</v>
      </c>
      <c r="G46" s="248"/>
      <c r="H46" s="248"/>
      <c r="I46" s="248"/>
    </row>
    <row r="47" spans="1:9" ht="50.25" customHeight="1" x14ac:dyDescent="0.3">
      <c r="A47" s="3"/>
      <c r="B47" s="258" t="s">
        <v>521</v>
      </c>
      <c r="C47" s="375" t="s">
        <v>522</v>
      </c>
      <c r="D47" s="305"/>
      <c r="E47" s="274" t="s">
        <v>195</v>
      </c>
      <c r="F47" s="267"/>
      <c r="G47" s="3"/>
      <c r="H47" s="3"/>
      <c r="I47" s="3"/>
    </row>
    <row r="48" spans="1:9" ht="54" customHeight="1" x14ac:dyDescent="0.3">
      <c r="A48" s="3"/>
      <c r="B48" s="258" t="s">
        <v>523</v>
      </c>
      <c r="C48" s="398" t="s">
        <v>524</v>
      </c>
      <c r="D48" s="305"/>
      <c r="E48" s="294" t="s">
        <v>195</v>
      </c>
      <c r="F48" s="295"/>
      <c r="G48" s="3"/>
      <c r="H48" s="3"/>
      <c r="I48" s="3"/>
    </row>
    <row r="49" spans="1:9" ht="87.75" customHeight="1" x14ac:dyDescent="0.3">
      <c r="A49" s="3"/>
      <c r="B49" s="258" t="s">
        <v>525</v>
      </c>
      <c r="C49" s="375" t="s">
        <v>526</v>
      </c>
      <c r="D49" s="305"/>
      <c r="E49" s="274" t="s">
        <v>194</v>
      </c>
      <c r="F49" s="267"/>
      <c r="G49" s="3"/>
      <c r="H49" s="3"/>
      <c r="I49" s="3"/>
    </row>
    <row r="50" spans="1:9" ht="69" customHeight="1" x14ac:dyDescent="0.3">
      <c r="A50" s="3"/>
      <c r="B50" s="258" t="s">
        <v>527</v>
      </c>
      <c r="C50" s="366" t="s">
        <v>528</v>
      </c>
      <c r="D50" s="305"/>
      <c r="E50" s="274" t="s">
        <v>194</v>
      </c>
      <c r="F50" s="267"/>
      <c r="G50" s="3"/>
      <c r="H50" s="3"/>
      <c r="I50" s="3"/>
    </row>
    <row r="51" spans="1:9" ht="19.5" customHeight="1" x14ac:dyDescent="0.3">
      <c r="A51" s="3"/>
      <c r="B51" s="258" t="s">
        <v>529</v>
      </c>
      <c r="C51" s="366" t="s">
        <v>530</v>
      </c>
      <c r="D51" s="305"/>
      <c r="E51" s="274" t="s">
        <v>194</v>
      </c>
      <c r="F51" s="267"/>
      <c r="G51" s="3"/>
      <c r="H51" s="3"/>
      <c r="I51" s="3"/>
    </row>
    <row r="52" spans="1:9" ht="19.5" customHeight="1" x14ac:dyDescent="0.3">
      <c r="A52" s="3"/>
      <c r="B52" s="258" t="s">
        <v>531</v>
      </c>
      <c r="C52" s="366" t="s">
        <v>532</v>
      </c>
      <c r="D52" s="305"/>
      <c r="E52" s="274" t="s">
        <v>194</v>
      </c>
      <c r="F52" s="267"/>
      <c r="G52" s="3"/>
      <c r="H52" s="3"/>
      <c r="I52" s="3"/>
    </row>
    <row r="53" spans="1:9" ht="42.75" customHeight="1" x14ac:dyDescent="0.3">
      <c r="A53" s="3"/>
      <c r="B53" s="258" t="s">
        <v>533</v>
      </c>
      <c r="C53" s="366" t="s">
        <v>534</v>
      </c>
      <c r="D53" s="305"/>
      <c r="E53" s="274" t="s">
        <v>195</v>
      </c>
      <c r="F53" s="267"/>
      <c r="G53" s="3"/>
      <c r="H53" s="3"/>
      <c r="I53" s="3"/>
    </row>
    <row r="54" spans="1:9" ht="42.75" customHeight="1" x14ac:dyDescent="0.3">
      <c r="A54" s="3"/>
      <c r="B54" s="258" t="s">
        <v>535</v>
      </c>
      <c r="C54" s="366" t="s">
        <v>536</v>
      </c>
      <c r="D54" s="305"/>
      <c r="E54" s="274" t="s">
        <v>195</v>
      </c>
      <c r="F54" s="267"/>
      <c r="G54" s="3"/>
      <c r="H54" s="3"/>
      <c r="I54" s="3"/>
    </row>
    <row r="55" spans="1:9" ht="19.5" customHeight="1" x14ac:dyDescent="0.3">
      <c r="A55" s="3"/>
      <c r="B55" s="258" t="s">
        <v>537</v>
      </c>
      <c r="C55" s="366" t="s">
        <v>538</v>
      </c>
      <c r="D55" s="305"/>
      <c r="E55" s="274" t="s">
        <v>195</v>
      </c>
      <c r="F55" s="267"/>
      <c r="G55" s="3"/>
      <c r="H55" s="3"/>
      <c r="I55" s="3"/>
    </row>
    <row r="56" spans="1:9" ht="19.5" customHeight="1" x14ac:dyDescent="0.3">
      <c r="A56" s="3"/>
      <c r="B56" s="258" t="s">
        <v>539</v>
      </c>
      <c r="C56" s="366" t="s">
        <v>540</v>
      </c>
      <c r="D56" s="305"/>
      <c r="E56" s="274" t="s">
        <v>194</v>
      </c>
      <c r="F56" s="267"/>
      <c r="G56" s="3"/>
      <c r="H56" s="3"/>
      <c r="I56" s="3"/>
    </row>
    <row r="57" spans="1:9" ht="19.5" customHeight="1" x14ac:dyDescent="0.3">
      <c r="A57" s="3"/>
      <c r="B57" s="258" t="s">
        <v>541</v>
      </c>
      <c r="C57" s="366" t="s">
        <v>542</v>
      </c>
      <c r="D57" s="305"/>
      <c r="E57" s="274"/>
      <c r="F57" s="267" t="s">
        <v>543</v>
      </c>
      <c r="G57" s="3"/>
      <c r="H57" s="3"/>
      <c r="I57" s="3"/>
    </row>
    <row r="58" spans="1:9" ht="55.5" customHeight="1" x14ac:dyDescent="0.3">
      <c r="A58" s="3"/>
      <c r="B58" s="258" t="s">
        <v>544</v>
      </c>
      <c r="C58" s="366" t="s">
        <v>545</v>
      </c>
      <c r="D58" s="305"/>
      <c r="E58" s="274" t="s">
        <v>194</v>
      </c>
      <c r="F58" s="267"/>
      <c r="G58" s="3"/>
      <c r="H58" s="3"/>
      <c r="I58" s="3"/>
    </row>
    <row r="59" spans="1:9" ht="43.5" customHeight="1" x14ac:dyDescent="0.3">
      <c r="A59" s="3"/>
      <c r="B59" s="397" t="s">
        <v>546</v>
      </c>
      <c r="C59" s="309"/>
      <c r="D59" s="309"/>
      <c r="E59" s="309"/>
      <c r="F59" s="305"/>
      <c r="G59" s="3"/>
      <c r="H59" s="3"/>
      <c r="I59" s="3"/>
    </row>
    <row r="60" spans="1:9" ht="52.5" customHeight="1" x14ac:dyDescent="0.3">
      <c r="A60" s="3"/>
      <c r="B60" s="258" t="s">
        <v>547</v>
      </c>
      <c r="C60" s="366" t="s">
        <v>548</v>
      </c>
      <c r="D60" s="305"/>
      <c r="E60" s="274" t="s">
        <v>195</v>
      </c>
      <c r="F60" s="267"/>
      <c r="G60" s="3"/>
      <c r="H60" s="3"/>
      <c r="I60" s="3"/>
    </row>
    <row r="61" spans="1:9" ht="18.75" customHeight="1" x14ac:dyDescent="0.3">
      <c r="A61" s="253" t="s">
        <v>401</v>
      </c>
      <c r="B61" s="260" t="s">
        <v>549</v>
      </c>
      <c r="C61" s="261"/>
      <c r="D61" s="261"/>
      <c r="E61" s="262"/>
      <c r="F61" s="263"/>
      <c r="G61" s="3"/>
      <c r="H61" s="3"/>
      <c r="I61" s="3"/>
    </row>
    <row r="62" spans="1:9" ht="60" customHeight="1" x14ac:dyDescent="0.3">
      <c r="A62" s="253" t="s">
        <v>411</v>
      </c>
      <c r="B62" s="376"/>
      <c r="C62" s="368"/>
      <c r="D62" s="368"/>
      <c r="E62" s="368"/>
      <c r="F62" s="369"/>
      <c r="G62" s="3"/>
      <c r="H62" s="3"/>
      <c r="I62" s="3"/>
    </row>
    <row r="63" spans="1:9" ht="38.25" customHeight="1" x14ac:dyDescent="0.3">
      <c r="A63" s="3"/>
      <c r="B63" s="240"/>
      <c r="C63" s="240"/>
      <c r="D63" s="239"/>
      <c r="E63" s="247"/>
      <c r="F63" s="239"/>
      <c r="G63" s="246"/>
      <c r="H63" s="246"/>
      <c r="I63" s="246"/>
    </row>
    <row r="64" spans="1:9" ht="26.25" customHeight="1" x14ac:dyDescent="0.3">
      <c r="A64" s="3"/>
      <c r="B64" s="370" t="s">
        <v>550</v>
      </c>
      <c r="C64" s="323"/>
      <c r="D64" s="323"/>
      <c r="E64" s="323"/>
      <c r="F64" s="324"/>
      <c r="G64" s="246"/>
      <c r="H64" s="246"/>
      <c r="I64" s="246"/>
    </row>
    <row r="65" spans="1:9" ht="14.25" customHeight="1" x14ac:dyDescent="0.3">
      <c r="A65" s="3"/>
      <c r="B65" s="240"/>
      <c r="C65" s="240"/>
      <c r="D65" s="237"/>
      <c r="E65" s="3"/>
      <c r="F65" s="237"/>
      <c r="G65" s="3"/>
      <c r="H65" s="3"/>
      <c r="I65" s="3"/>
    </row>
    <row r="66" spans="1:9" ht="26.25" customHeight="1" x14ac:dyDescent="0.3">
      <c r="A66" s="248"/>
      <c r="B66" s="249" t="s">
        <v>64</v>
      </c>
      <c r="C66" s="371" t="s">
        <v>388</v>
      </c>
      <c r="D66" s="305"/>
      <c r="E66" s="152" t="s">
        <v>302</v>
      </c>
      <c r="F66" s="250" t="s">
        <v>480</v>
      </c>
      <c r="G66" s="248"/>
      <c r="H66" s="248"/>
      <c r="I66" s="248"/>
    </row>
    <row r="67" spans="1:9" ht="37.5" customHeight="1" x14ac:dyDescent="0.3">
      <c r="A67" s="254"/>
      <c r="B67" s="258" t="s">
        <v>551</v>
      </c>
      <c r="C67" s="366" t="s">
        <v>552</v>
      </c>
      <c r="D67" s="305"/>
      <c r="E67" s="274" t="s">
        <v>195</v>
      </c>
      <c r="F67" s="267"/>
      <c r="G67" s="254"/>
      <c r="H67" s="254"/>
      <c r="I67" s="254"/>
    </row>
    <row r="68" spans="1:9" ht="58.5" customHeight="1" x14ac:dyDescent="0.3">
      <c r="A68" s="254"/>
      <c r="B68" s="258" t="s">
        <v>553</v>
      </c>
      <c r="C68" s="366" t="s">
        <v>554</v>
      </c>
      <c r="D68" s="305"/>
      <c r="E68" s="274" t="s">
        <v>194</v>
      </c>
      <c r="F68" s="267" t="s">
        <v>555</v>
      </c>
      <c r="G68" s="254"/>
      <c r="H68" s="254"/>
      <c r="I68" s="254"/>
    </row>
    <row r="69" spans="1:9" ht="24.75" customHeight="1" x14ac:dyDescent="0.3">
      <c r="A69" s="254"/>
      <c r="B69" s="268" t="s">
        <v>556</v>
      </c>
      <c r="C69" s="375" t="s">
        <v>557</v>
      </c>
      <c r="D69" s="305"/>
      <c r="E69" s="274" t="s">
        <v>194</v>
      </c>
      <c r="F69" s="267"/>
      <c r="G69" s="254"/>
      <c r="H69" s="254"/>
      <c r="I69" s="254"/>
    </row>
    <row r="70" spans="1:9" ht="37.5" customHeight="1" x14ac:dyDescent="0.3">
      <c r="A70" s="254"/>
      <c r="B70" s="397" t="s">
        <v>558</v>
      </c>
      <c r="C70" s="309"/>
      <c r="D70" s="309"/>
      <c r="E70" s="309"/>
      <c r="F70" s="305"/>
      <c r="G70" s="254"/>
      <c r="H70" s="254"/>
      <c r="I70" s="254"/>
    </row>
    <row r="71" spans="1:9" ht="27" customHeight="1" x14ac:dyDescent="0.3">
      <c r="A71" s="254"/>
      <c r="B71" s="268" t="s">
        <v>559</v>
      </c>
      <c r="C71" s="366" t="s">
        <v>560</v>
      </c>
      <c r="D71" s="305"/>
      <c r="E71" s="274" t="s">
        <v>194</v>
      </c>
      <c r="F71" s="267" t="s">
        <v>351</v>
      </c>
      <c r="G71" s="254"/>
      <c r="H71" s="254"/>
      <c r="I71" s="254"/>
    </row>
    <row r="72" spans="1:9" ht="54" customHeight="1" x14ac:dyDescent="0.3">
      <c r="A72" s="254"/>
      <c r="B72" s="268" t="s">
        <v>561</v>
      </c>
      <c r="C72" s="366" t="s">
        <v>562</v>
      </c>
      <c r="D72" s="305"/>
      <c r="E72" s="274" t="s">
        <v>194</v>
      </c>
      <c r="F72" s="267" t="s">
        <v>563</v>
      </c>
      <c r="G72" s="254"/>
      <c r="H72" s="254"/>
      <c r="I72" s="254"/>
    </row>
    <row r="73" spans="1:9" ht="57" customHeight="1" x14ac:dyDescent="0.3">
      <c r="A73" s="254"/>
      <c r="B73" s="268" t="s">
        <v>564</v>
      </c>
      <c r="C73" s="366" t="s">
        <v>565</v>
      </c>
      <c r="D73" s="305"/>
      <c r="E73" s="274" t="s">
        <v>194</v>
      </c>
      <c r="F73" s="267" t="s">
        <v>566</v>
      </c>
      <c r="G73" s="254"/>
      <c r="H73" s="254"/>
      <c r="I73" s="254"/>
    </row>
    <row r="74" spans="1:9" ht="18.75" customHeight="1" x14ac:dyDescent="0.3">
      <c r="A74" s="253" t="s">
        <v>401</v>
      </c>
      <c r="B74" s="260" t="s">
        <v>567</v>
      </c>
      <c r="C74" s="261"/>
      <c r="D74" s="261"/>
      <c r="E74" s="262"/>
      <c r="F74" s="263"/>
      <c r="G74" s="3"/>
      <c r="H74" s="3"/>
      <c r="I74" s="3"/>
    </row>
    <row r="75" spans="1:9" ht="60" customHeight="1" x14ac:dyDescent="0.3">
      <c r="A75" s="253" t="s">
        <v>411</v>
      </c>
      <c r="B75" s="376"/>
      <c r="C75" s="368"/>
      <c r="D75" s="368"/>
      <c r="E75" s="368"/>
      <c r="F75" s="369"/>
      <c r="G75" s="3"/>
      <c r="H75" s="3"/>
      <c r="I75" s="3"/>
    </row>
    <row r="76" spans="1:9" ht="14.25" customHeight="1" x14ac:dyDescent="0.3">
      <c r="A76" s="3"/>
      <c r="B76" s="3"/>
      <c r="C76" s="240"/>
      <c r="D76" s="237"/>
      <c r="E76" s="3"/>
      <c r="F76" s="237"/>
      <c r="G76" s="3"/>
      <c r="H76" s="3"/>
      <c r="I76" s="3"/>
    </row>
    <row r="77" spans="1:9" ht="26.25" customHeight="1" x14ac:dyDescent="0.3">
      <c r="A77" s="3"/>
      <c r="B77" s="370" t="s">
        <v>568</v>
      </c>
      <c r="C77" s="323"/>
      <c r="D77" s="323"/>
      <c r="E77" s="323"/>
      <c r="F77" s="324"/>
      <c r="G77" s="246"/>
      <c r="H77" s="246"/>
      <c r="I77" s="246"/>
    </row>
    <row r="78" spans="1:9" ht="14.25" customHeight="1" x14ac:dyDescent="0.3">
      <c r="A78" s="3"/>
      <c r="B78" s="240"/>
      <c r="C78" s="240"/>
      <c r="D78" s="237"/>
      <c r="E78" s="3"/>
      <c r="F78" s="237"/>
      <c r="G78" s="3"/>
      <c r="H78" s="3"/>
      <c r="I78" s="3"/>
    </row>
    <row r="79" spans="1:9" ht="26.25" customHeight="1" x14ac:dyDescent="0.3">
      <c r="A79" s="248"/>
      <c r="B79" s="249" t="s">
        <v>64</v>
      </c>
      <c r="C79" s="371" t="s">
        <v>388</v>
      </c>
      <c r="D79" s="305"/>
      <c r="E79" s="152" t="s">
        <v>302</v>
      </c>
      <c r="F79" s="250" t="s">
        <v>480</v>
      </c>
      <c r="G79" s="248"/>
      <c r="H79" s="248"/>
      <c r="I79" s="248"/>
    </row>
    <row r="80" spans="1:9" ht="54.75" customHeight="1" x14ac:dyDescent="0.3">
      <c r="A80" s="248"/>
      <c r="B80" s="283" t="s">
        <v>569</v>
      </c>
      <c r="C80" s="366" t="s">
        <v>570</v>
      </c>
      <c r="D80" s="305"/>
      <c r="E80" s="274" t="s">
        <v>194</v>
      </c>
      <c r="F80" s="296" t="s">
        <v>571</v>
      </c>
      <c r="G80" s="248"/>
      <c r="H80" s="248"/>
      <c r="I80" s="248"/>
    </row>
    <row r="81" spans="1:9" ht="41.25" customHeight="1" x14ac:dyDescent="0.3">
      <c r="A81" s="254"/>
      <c r="B81" s="268" t="s">
        <v>572</v>
      </c>
      <c r="C81" s="375" t="s">
        <v>573</v>
      </c>
      <c r="D81" s="305"/>
      <c r="E81" s="274" t="s">
        <v>194</v>
      </c>
      <c r="F81" s="267"/>
      <c r="G81" s="254"/>
      <c r="H81" s="254"/>
      <c r="I81" s="254"/>
    </row>
    <row r="82" spans="1:9" ht="52.5" customHeight="1" x14ac:dyDescent="0.3">
      <c r="A82" s="254"/>
      <c r="B82" s="258" t="s">
        <v>574</v>
      </c>
      <c r="C82" s="375" t="s">
        <v>575</v>
      </c>
      <c r="D82" s="305"/>
      <c r="E82" s="274" t="s">
        <v>194</v>
      </c>
      <c r="F82" s="267"/>
      <c r="G82" s="254"/>
      <c r="H82" s="254"/>
      <c r="I82" s="254"/>
    </row>
    <row r="83" spans="1:9" ht="51" customHeight="1" x14ac:dyDescent="0.3">
      <c r="A83" s="254"/>
      <c r="B83" s="258" t="s">
        <v>576</v>
      </c>
      <c r="C83" s="366" t="s">
        <v>577</v>
      </c>
      <c r="D83" s="305"/>
      <c r="E83" s="274" t="s">
        <v>194</v>
      </c>
      <c r="F83" s="267" t="s">
        <v>578</v>
      </c>
      <c r="G83" s="254"/>
      <c r="H83" s="254"/>
      <c r="I83" s="254"/>
    </row>
    <row r="84" spans="1:9" ht="35.25" customHeight="1" x14ac:dyDescent="0.3">
      <c r="A84" s="254"/>
      <c r="B84" s="258" t="s">
        <v>579</v>
      </c>
      <c r="C84" s="366" t="s">
        <v>580</v>
      </c>
      <c r="D84" s="305"/>
      <c r="E84" s="274" t="s">
        <v>194</v>
      </c>
      <c r="F84" s="267"/>
      <c r="G84" s="254"/>
      <c r="H84" s="254"/>
      <c r="I84" s="254"/>
    </row>
    <row r="85" spans="1:9" ht="19.5" customHeight="1" x14ac:dyDescent="0.3">
      <c r="A85" s="254"/>
      <c r="B85" s="258" t="s">
        <v>581</v>
      </c>
      <c r="C85" s="366" t="s">
        <v>582</v>
      </c>
      <c r="D85" s="305"/>
      <c r="E85" s="274" t="s">
        <v>194</v>
      </c>
      <c r="F85" s="267"/>
      <c r="G85" s="254"/>
      <c r="H85" s="254"/>
      <c r="I85" s="254"/>
    </row>
    <row r="86" spans="1:9" ht="34.5" customHeight="1" x14ac:dyDescent="0.3">
      <c r="A86" s="254"/>
      <c r="B86" s="258" t="s">
        <v>583</v>
      </c>
      <c r="C86" s="366" t="s">
        <v>584</v>
      </c>
      <c r="D86" s="305"/>
      <c r="E86" s="274" t="s">
        <v>194</v>
      </c>
      <c r="F86" s="267"/>
      <c r="G86" s="254"/>
      <c r="H86" s="254"/>
      <c r="I86" s="254"/>
    </row>
    <row r="87" spans="1:9" ht="40.5" customHeight="1" x14ac:dyDescent="0.3">
      <c r="A87" s="254"/>
      <c r="B87" s="258" t="s">
        <v>585</v>
      </c>
      <c r="C87" s="366" t="s">
        <v>586</v>
      </c>
      <c r="D87" s="305"/>
      <c r="E87" s="274" t="s">
        <v>194</v>
      </c>
      <c r="F87" s="267"/>
      <c r="G87" s="254"/>
      <c r="H87" s="254"/>
      <c r="I87" s="254"/>
    </row>
    <row r="88" spans="1:9" ht="36.75" customHeight="1" x14ac:dyDescent="0.3">
      <c r="A88" s="254"/>
      <c r="B88" s="258" t="s">
        <v>587</v>
      </c>
      <c r="C88" s="398" t="s">
        <v>588</v>
      </c>
      <c r="D88" s="305"/>
      <c r="E88" s="294" t="s">
        <v>194</v>
      </c>
      <c r="F88" s="294"/>
      <c r="G88" s="254"/>
      <c r="H88" s="254"/>
      <c r="I88" s="254"/>
    </row>
    <row r="89" spans="1:9" ht="56.25" customHeight="1" x14ac:dyDescent="0.3">
      <c r="A89" s="254"/>
      <c r="B89" s="258" t="s">
        <v>589</v>
      </c>
      <c r="C89" s="398" t="s">
        <v>590</v>
      </c>
      <c r="D89" s="305"/>
      <c r="E89" s="294" t="s">
        <v>195</v>
      </c>
      <c r="F89" s="294"/>
      <c r="G89" s="254"/>
      <c r="H89" s="254"/>
      <c r="I89" s="254"/>
    </row>
    <row r="90" spans="1:9" ht="69" customHeight="1" x14ac:dyDescent="0.3">
      <c r="A90" s="254"/>
      <c r="B90" s="258" t="s">
        <v>591</v>
      </c>
      <c r="C90" s="366" t="s">
        <v>592</v>
      </c>
      <c r="D90" s="305"/>
      <c r="E90" s="274" t="s">
        <v>194</v>
      </c>
      <c r="F90" s="267"/>
      <c r="G90" s="254"/>
      <c r="H90" s="254"/>
      <c r="I90" s="254"/>
    </row>
    <row r="91" spans="1:9" ht="18.75" customHeight="1" x14ac:dyDescent="0.3">
      <c r="A91" s="253"/>
      <c r="B91" s="260" t="s">
        <v>593</v>
      </c>
      <c r="C91" s="261"/>
      <c r="D91" s="261"/>
      <c r="E91" s="262"/>
      <c r="F91" s="263"/>
      <c r="G91" s="3"/>
      <c r="H91" s="3"/>
      <c r="I91" s="3"/>
    </row>
    <row r="92" spans="1:9" ht="183.6" customHeight="1" x14ac:dyDescent="0.3">
      <c r="A92" s="253"/>
      <c r="B92" s="407" t="s">
        <v>600</v>
      </c>
      <c r="C92" s="368"/>
      <c r="D92" s="368"/>
      <c r="E92" s="368"/>
      <c r="F92" s="369"/>
      <c r="G92" s="3"/>
      <c r="H92" s="3"/>
      <c r="I92" s="3"/>
    </row>
    <row r="93" spans="1:9" ht="14.25" customHeight="1" x14ac:dyDescent="0.3">
      <c r="A93" s="3"/>
      <c r="B93" s="3"/>
      <c r="C93" s="240"/>
      <c r="D93" s="237"/>
      <c r="E93" s="3"/>
      <c r="F93" s="237"/>
      <c r="G93" s="3"/>
      <c r="H93" s="3"/>
      <c r="I93" s="3"/>
    </row>
    <row r="94" spans="1:9" ht="26.25" customHeight="1" x14ac:dyDescent="0.3">
      <c r="A94" s="3"/>
      <c r="B94" s="370" t="s">
        <v>594</v>
      </c>
      <c r="C94" s="323"/>
      <c r="D94" s="323"/>
      <c r="E94" s="323"/>
      <c r="F94" s="324"/>
      <c r="G94" s="246"/>
      <c r="H94" s="246"/>
      <c r="I94" s="246"/>
    </row>
    <row r="95" spans="1:9" ht="14.25" customHeight="1" x14ac:dyDescent="0.3">
      <c r="A95" s="3"/>
      <c r="B95" s="240"/>
      <c r="C95" s="240"/>
      <c r="D95" s="237"/>
      <c r="E95" s="3"/>
      <c r="F95" s="237"/>
      <c r="G95" s="3"/>
      <c r="H95" s="3"/>
      <c r="I95" s="3"/>
    </row>
    <row r="96" spans="1:9" ht="26.25" customHeight="1" x14ac:dyDescent="0.3">
      <c r="A96" s="248"/>
      <c r="B96" s="249" t="s">
        <v>64</v>
      </c>
      <c r="C96" s="371" t="s">
        <v>388</v>
      </c>
      <c r="D96" s="305"/>
      <c r="E96" s="152" t="s">
        <v>302</v>
      </c>
      <c r="F96" s="250" t="s">
        <v>480</v>
      </c>
      <c r="G96" s="248"/>
      <c r="H96" s="248"/>
      <c r="I96" s="248"/>
    </row>
    <row r="97" spans="1:9" ht="56.25" customHeight="1" x14ac:dyDescent="0.3">
      <c r="A97" s="254"/>
      <c r="B97" s="268" t="s">
        <v>595</v>
      </c>
      <c r="C97" s="379" t="s">
        <v>596</v>
      </c>
      <c r="D97" s="305"/>
      <c r="E97" s="274" t="s">
        <v>194</v>
      </c>
      <c r="F97" s="267"/>
      <c r="G97" s="254"/>
      <c r="H97" s="254"/>
      <c r="I97" s="254"/>
    </row>
    <row r="98" spans="1:9" ht="40.5" customHeight="1" x14ac:dyDescent="0.3">
      <c r="A98" s="254"/>
      <c r="B98" s="258" t="s">
        <v>597</v>
      </c>
      <c r="C98" s="375" t="s">
        <v>598</v>
      </c>
      <c r="D98" s="305"/>
      <c r="E98" s="274" t="s">
        <v>194</v>
      </c>
      <c r="F98" s="267"/>
      <c r="G98" s="254"/>
      <c r="H98" s="254"/>
      <c r="I98" s="254"/>
    </row>
    <row r="99" spans="1:9" ht="18.75" customHeight="1" x14ac:dyDescent="0.3">
      <c r="A99" s="253"/>
      <c r="B99" s="260" t="s">
        <v>599</v>
      </c>
      <c r="C99" s="261"/>
      <c r="D99" s="261"/>
      <c r="E99" s="262"/>
      <c r="F99" s="263"/>
      <c r="G99" s="3"/>
      <c r="H99" s="3"/>
      <c r="I99" s="3"/>
    </row>
    <row r="100" spans="1:9" ht="60" customHeight="1" x14ac:dyDescent="0.3">
      <c r="A100" s="253"/>
      <c r="B100" s="376"/>
      <c r="C100" s="368"/>
      <c r="D100" s="368"/>
      <c r="E100" s="368"/>
      <c r="F100" s="369"/>
      <c r="G100" s="3"/>
      <c r="H100" s="3"/>
      <c r="I100" s="3"/>
    </row>
    <row r="101" spans="1:9" ht="14.25" customHeight="1" x14ac:dyDescent="0.3">
      <c r="A101" s="3"/>
      <c r="B101" s="240"/>
      <c r="C101" s="240"/>
      <c r="D101" s="237"/>
      <c r="E101" s="3"/>
      <c r="F101" s="237"/>
      <c r="G101" s="3"/>
      <c r="H101" s="3"/>
      <c r="I101" s="3"/>
    </row>
    <row r="102" spans="1:9" ht="14.25" customHeight="1" x14ac:dyDescent="0.3"/>
    <row r="103" spans="1:9" ht="14.25" customHeight="1" x14ac:dyDescent="0.3"/>
    <row r="104" spans="1:9" ht="14.25" customHeight="1" x14ac:dyDescent="0.3"/>
    <row r="105" spans="1:9" ht="14.25" customHeight="1" x14ac:dyDescent="0.3"/>
    <row r="106" spans="1:9" ht="14.25" customHeight="1" x14ac:dyDescent="0.3"/>
    <row r="107" spans="1:9" ht="14.25" customHeight="1" x14ac:dyDescent="0.3"/>
    <row r="108" spans="1:9" ht="14.25" customHeight="1" x14ac:dyDescent="0.3"/>
    <row r="109" spans="1:9" ht="14.25" customHeight="1" x14ac:dyDescent="0.3"/>
    <row r="110" spans="1:9" ht="14.25" customHeight="1" x14ac:dyDescent="0.3"/>
    <row r="111" spans="1:9" ht="14.25" customHeight="1" x14ac:dyDescent="0.3"/>
    <row r="112" spans="1:9"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73">
    <mergeCell ref="B100:F100"/>
    <mergeCell ref="B92:F92"/>
    <mergeCell ref="B94:F94"/>
    <mergeCell ref="C96:D96"/>
    <mergeCell ref="C97:D97"/>
    <mergeCell ref="C98:D98"/>
    <mergeCell ref="C48:D48"/>
    <mergeCell ref="C49:D49"/>
    <mergeCell ref="C50:D50"/>
    <mergeCell ref="C51:D51"/>
    <mergeCell ref="C52:D52"/>
    <mergeCell ref="C40:D40"/>
    <mergeCell ref="B42:F42"/>
    <mergeCell ref="B44:F44"/>
    <mergeCell ref="C46:D46"/>
    <mergeCell ref="C47:D47"/>
    <mergeCell ref="C35:D35"/>
    <mergeCell ref="C36:D36"/>
    <mergeCell ref="C37:D37"/>
    <mergeCell ref="C38:D38"/>
    <mergeCell ref="C39:D39"/>
    <mergeCell ref="C27:D27"/>
    <mergeCell ref="C28:D28"/>
    <mergeCell ref="C29:D29"/>
    <mergeCell ref="B31:F31"/>
    <mergeCell ref="B33:F33"/>
    <mergeCell ref="C22:D22"/>
    <mergeCell ref="C23:D23"/>
    <mergeCell ref="C24:D24"/>
    <mergeCell ref="C25:D25"/>
    <mergeCell ref="C26:D26"/>
    <mergeCell ref="C14:D14"/>
    <mergeCell ref="C15:D15"/>
    <mergeCell ref="C16:D16"/>
    <mergeCell ref="B18:F18"/>
    <mergeCell ref="B20:F20"/>
    <mergeCell ref="B7:D7"/>
    <mergeCell ref="B8:F8"/>
    <mergeCell ref="B9:D9"/>
    <mergeCell ref="B11:F11"/>
    <mergeCell ref="C13:D13"/>
    <mergeCell ref="C86:D86"/>
    <mergeCell ref="C87:D87"/>
    <mergeCell ref="C88:D88"/>
    <mergeCell ref="C89:D89"/>
    <mergeCell ref="C90:D90"/>
    <mergeCell ref="C71:D71"/>
    <mergeCell ref="C72:D72"/>
    <mergeCell ref="C73:D73"/>
    <mergeCell ref="C84:D84"/>
    <mergeCell ref="C85:D85"/>
    <mergeCell ref="B75:F75"/>
    <mergeCell ref="B77:F77"/>
    <mergeCell ref="C79:D79"/>
    <mergeCell ref="C80:D80"/>
    <mergeCell ref="C81:D81"/>
    <mergeCell ref="C82:D82"/>
    <mergeCell ref="C83:D83"/>
    <mergeCell ref="C66:D66"/>
    <mergeCell ref="C67:D67"/>
    <mergeCell ref="C68:D68"/>
    <mergeCell ref="B70:F70"/>
    <mergeCell ref="C69:D69"/>
    <mergeCell ref="C58:D58"/>
    <mergeCell ref="B59:F59"/>
    <mergeCell ref="C60:D60"/>
    <mergeCell ref="B62:F62"/>
    <mergeCell ref="B64:F64"/>
    <mergeCell ref="C53:D53"/>
    <mergeCell ref="C54:D54"/>
    <mergeCell ref="C55:D55"/>
    <mergeCell ref="C56:D56"/>
    <mergeCell ref="C57:D57"/>
  </mergeCells>
  <dataValidations count="1">
    <dataValidation type="list" allowBlank="1" showErrorMessage="1" sqref="E14:E16 E23:E29 E36:E40 E47:E56 E58 E60 E67:E69 E71:E73 E80:E90 E97:E98" xr:uid="{00000000-0002-0000-0900-000000000000}">
      <formula1>$B$1:$B$2</formula1>
    </dataValidation>
  </dataValidations>
  <hyperlinks>
    <hyperlink ref="F38" r:id="rId1" xr:uid="{00000000-0004-0000-0900-000000000000}"/>
    <hyperlink ref="F39" r:id="rId2" xr:uid="{00000000-0004-0000-0900-000001000000}"/>
    <hyperlink ref="F80" r:id="rId3" xr:uid="{00000000-0004-0000-0900-000002000000}"/>
  </hyperlinks>
  <pageMargins left="0.25" right="0.25" top="0.35" bottom="0.54" header="0" footer="0"/>
  <pageSetup paperSize="9" fitToHeight="0" orientation="landscape"/>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1000"/>
  <sheetViews>
    <sheetView showGridLines="0" workbookViewId="0"/>
  </sheetViews>
  <sheetFormatPr defaultColWidth="14.44140625" defaultRowHeight="15" customHeight="1" x14ac:dyDescent="0.3"/>
  <cols>
    <col min="1" max="1" width="1.6640625" customWidth="1"/>
    <col min="2" max="2" width="11.5546875" customWidth="1"/>
    <col min="3" max="4" width="8.88671875" customWidth="1"/>
    <col min="5" max="5" width="10.6640625" customWidth="1"/>
    <col min="6" max="11" width="9" customWidth="1"/>
    <col min="12" max="12" width="8.88671875" customWidth="1"/>
    <col min="13" max="26" width="11.5546875" customWidth="1"/>
  </cols>
  <sheetData>
    <row r="1" spans="2:20" ht="21.75" customHeight="1" x14ac:dyDescent="0.3">
      <c r="F1" s="5" t="s">
        <v>18</v>
      </c>
    </row>
    <row r="2" spans="2:20" ht="39" customHeight="1" x14ac:dyDescent="0.3">
      <c r="F2" s="328" t="s">
        <v>19</v>
      </c>
      <c r="G2" s="312"/>
      <c r="H2" s="312"/>
      <c r="I2" s="312"/>
      <c r="J2" s="312"/>
      <c r="K2" s="312"/>
      <c r="L2" s="312"/>
      <c r="M2" s="312"/>
      <c r="N2" s="312"/>
      <c r="O2" s="312"/>
    </row>
    <row r="3" spans="2:20" ht="26.25" customHeight="1" x14ac:dyDescent="0.3"/>
    <row r="4" spans="2:20" ht="21" customHeight="1" x14ac:dyDescent="0.3">
      <c r="B4" s="6" t="s">
        <v>20</v>
      </c>
      <c r="C4" s="7"/>
      <c r="D4" s="7"/>
      <c r="E4" s="7"/>
      <c r="F4" s="7"/>
      <c r="G4" s="7"/>
      <c r="H4" s="7"/>
      <c r="I4" s="7"/>
      <c r="J4" s="7"/>
      <c r="K4" s="7"/>
      <c r="L4" s="7"/>
      <c r="M4" s="7"/>
      <c r="N4" s="7"/>
      <c r="O4" s="7"/>
    </row>
    <row r="5" spans="2:20" ht="15" customHeight="1" x14ac:dyDescent="0.3">
      <c r="B5" s="8"/>
    </row>
    <row r="6" spans="2:20" ht="18" customHeight="1" x14ac:dyDescent="0.3">
      <c r="B6" s="322" t="s">
        <v>21</v>
      </c>
      <c r="C6" s="323"/>
      <c r="D6" s="323"/>
      <c r="E6" s="323"/>
      <c r="F6" s="324"/>
      <c r="R6" s="9"/>
    </row>
    <row r="7" spans="2:20" ht="120" customHeight="1" x14ac:dyDescent="0.3">
      <c r="B7" s="325" t="s">
        <v>22</v>
      </c>
      <c r="C7" s="326"/>
      <c r="D7" s="326"/>
      <c r="E7" s="326"/>
      <c r="F7" s="326"/>
      <c r="G7" s="326"/>
      <c r="H7" s="326"/>
      <c r="I7" s="326"/>
      <c r="J7" s="326"/>
      <c r="K7" s="326"/>
      <c r="L7" s="326"/>
      <c r="M7" s="326"/>
      <c r="N7" s="326"/>
      <c r="O7" s="327"/>
      <c r="T7" s="10"/>
    </row>
    <row r="8" spans="2:20" ht="14.25" customHeight="1" x14ac:dyDescent="0.3"/>
    <row r="9" spans="2:20" ht="18" customHeight="1" x14ac:dyDescent="0.3">
      <c r="B9" s="322" t="s">
        <v>23</v>
      </c>
      <c r="C9" s="323"/>
      <c r="D9" s="323"/>
      <c r="E9" s="323"/>
      <c r="F9" s="324"/>
      <c r="R9" s="9"/>
    </row>
    <row r="10" spans="2:20" ht="123.75" customHeight="1" x14ac:dyDescent="0.3">
      <c r="B10" s="325" t="s">
        <v>24</v>
      </c>
      <c r="C10" s="326"/>
      <c r="D10" s="326"/>
      <c r="E10" s="326"/>
      <c r="F10" s="326"/>
      <c r="G10" s="326"/>
      <c r="H10" s="326"/>
      <c r="I10" s="326"/>
      <c r="J10" s="326"/>
      <c r="K10" s="326"/>
      <c r="L10" s="326"/>
      <c r="M10" s="326"/>
      <c r="N10" s="326"/>
      <c r="O10" s="327"/>
    </row>
    <row r="11" spans="2:20" ht="14.25" customHeight="1" x14ac:dyDescent="0.3"/>
    <row r="12" spans="2:20" ht="18" customHeight="1" x14ac:dyDescent="0.3">
      <c r="B12" s="322" t="s">
        <v>25</v>
      </c>
      <c r="C12" s="323"/>
      <c r="D12" s="323"/>
      <c r="E12" s="323"/>
      <c r="F12" s="324"/>
      <c r="R12" s="9"/>
    </row>
    <row r="13" spans="2:20" ht="120" customHeight="1" x14ac:dyDescent="0.3">
      <c r="B13" s="329" t="s">
        <v>26</v>
      </c>
      <c r="C13" s="326"/>
      <c r="D13" s="326"/>
      <c r="E13" s="326"/>
      <c r="F13" s="326"/>
      <c r="G13" s="326"/>
      <c r="H13" s="326"/>
      <c r="I13" s="326"/>
      <c r="J13" s="326"/>
      <c r="K13" s="326"/>
      <c r="L13" s="326"/>
      <c r="M13" s="326"/>
      <c r="N13" s="326"/>
      <c r="O13" s="327"/>
    </row>
    <row r="14" spans="2:20" ht="201" customHeight="1" x14ac:dyDescent="0.3">
      <c r="B14" s="317" t="s">
        <v>27</v>
      </c>
      <c r="C14" s="312"/>
      <c r="D14" s="312"/>
      <c r="E14" s="312"/>
      <c r="F14" s="312"/>
      <c r="G14" s="312"/>
      <c r="H14" s="312"/>
      <c r="I14" s="312"/>
      <c r="J14" s="312"/>
      <c r="K14" s="312"/>
      <c r="L14" s="312"/>
      <c r="M14" s="312"/>
      <c r="N14" s="312"/>
      <c r="O14" s="318"/>
    </row>
    <row r="15" spans="2:20" ht="138" customHeight="1" x14ac:dyDescent="0.3">
      <c r="B15" s="319" t="s">
        <v>28</v>
      </c>
      <c r="C15" s="320"/>
      <c r="D15" s="320"/>
      <c r="E15" s="320"/>
      <c r="F15" s="320"/>
      <c r="G15" s="320"/>
      <c r="H15" s="320"/>
      <c r="I15" s="320"/>
      <c r="J15" s="320"/>
      <c r="K15" s="320"/>
      <c r="L15" s="320"/>
      <c r="M15" s="320"/>
      <c r="N15" s="320"/>
      <c r="O15" s="321"/>
    </row>
    <row r="16" spans="2:20" ht="14.25" customHeight="1" x14ac:dyDescent="0.3"/>
    <row r="17" spans="2:15" ht="15" customHeight="1" x14ac:dyDescent="0.3">
      <c r="B17" s="322" t="s">
        <v>29</v>
      </c>
      <c r="C17" s="323"/>
      <c r="D17" s="323"/>
      <c r="E17" s="323"/>
      <c r="F17" s="324"/>
      <c r="G17" s="11"/>
      <c r="H17" s="11"/>
      <c r="I17" s="11"/>
      <c r="J17" s="11"/>
      <c r="K17" s="11"/>
      <c r="L17" s="11"/>
      <c r="M17" s="11"/>
      <c r="N17" s="11"/>
      <c r="O17" s="11"/>
    </row>
    <row r="18" spans="2:15" ht="90" customHeight="1" x14ac:dyDescent="0.3">
      <c r="B18" s="325" t="s">
        <v>30</v>
      </c>
      <c r="C18" s="326"/>
      <c r="D18" s="326"/>
      <c r="E18" s="326"/>
      <c r="F18" s="326"/>
      <c r="G18" s="326"/>
      <c r="H18" s="326"/>
      <c r="I18" s="326"/>
      <c r="J18" s="326"/>
      <c r="K18" s="326"/>
      <c r="L18" s="326"/>
      <c r="M18" s="326"/>
      <c r="N18" s="326"/>
      <c r="O18" s="327"/>
    </row>
    <row r="19" spans="2:15" ht="14.25" customHeight="1" x14ac:dyDescent="0.3"/>
    <row r="20" spans="2:15" ht="14.25" customHeight="1" x14ac:dyDescent="0.3"/>
    <row r="21" spans="2:15" ht="14.25" customHeight="1" x14ac:dyDescent="0.3"/>
    <row r="22" spans="2:15" ht="14.25" customHeight="1" x14ac:dyDescent="0.3"/>
    <row r="23" spans="2:15" ht="14.25" customHeight="1" x14ac:dyDescent="0.3"/>
    <row r="24" spans="2:15" ht="14.25" customHeight="1" x14ac:dyDescent="0.3"/>
    <row r="25" spans="2:15" ht="14.25" customHeight="1" x14ac:dyDescent="0.3"/>
    <row r="26" spans="2:15" ht="14.25" customHeight="1" x14ac:dyDescent="0.3"/>
    <row r="27" spans="2:15" ht="14.25" customHeight="1" x14ac:dyDescent="0.3"/>
    <row r="28" spans="2:15" ht="14.25" customHeight="1" x14ac:dyDescent="0.3"/>
    <row r="29" spans="2:15" ht="14.25" customHeight="1" x14ac:dyDescent="0.3"/>
    <row r="30" spans="2:15" ht="14.25" customHeight="1" x14ac:dyDescent="0.3"/>
    <row r="31" spans="2:15" ht="14.25" customHeight="1" x14ac:dyDescent="0.3"/>
    <row r="32" spans="2:15" ht="14.25" customHeight="1" x14ac:dyDescent="0.3"/>
    <row r="33" spans="16:18" ht="14.25" customHeight="1" x14ac:dyDescent="0.3"/>
    <row r="34" spans="16:18" ht="14.25" customHeight="1" x14ac:dyDescent="0.3"/>
    <row r="35" spans="16:18" ht="14.25" customHeight="1" x14ac:dyDescent="0.3"/>
    <row r="36" spans="16:18" ht="14.25" customHeight="1" x14ac:dyDescent="0.3"/>
    <row r="37" spans="16:18" ht="14.25" customHeight="1" x14ac:dyDescent="0.3"/>
    <row r="38" spans="16:18" ht="14.25" customHeight="1" x14ac:dyDescent="0.3"/>
    <row r="39" spans="16:18" ht="14.25" customHeight="1" x14ac:dyDescent="0.3"/>
    <row r="40" spans="16:18" ht="14.25" customHeight="1" x14ac:dyDescent="0.3"/>
    <row r="41" spans="16:18" ht="14.25" customHeight="1" x14ac:dyDescent="0.3"/>
    <row r="42" spans="16:18" ht="15" customHeight="1" x14ac:dyDescent="0.3">
      <c r="P42" s="9"/>
      <c r="Q42" s="9"/>
      <c r="R42" s="9"/>
    </row>
    <row r="43" spans="16:18" ht="14.25" customHeight="1" x14ac:dyDescent="0.3"/>
    <row r="44" spans="16:18" ht="14.25" customHeight="1" x14ac:dyDescent="0.3"/>
    <row r="45" spans="16:18" ht="14.25" customHeight="1" x14ac:dyDescent="0.3"/>
    <row r="46" spans="16:18" ht="14.25" customHeight="1" x14ac:dyDescent="0.3"/>
    <row r="47" spans="16:18" ht="14.25" customHeight="1" x14ac:dyDescent="0.3"/>
    <row r="48" spans="16:18" ht="14.25" customHeight="1" x14ac:dyDescent="0.3"/>
    <row r="49" spans="16:18" ht="14.25" customHeight="1" x14ac:dyDescent="0.3"/>
    <row r="50" spans="16:18" ht="14.25" customHeight="1" x14ac:dyDescent="0.3"/>
    <row r="51" spans="16:18" ht="14.25" customHeight="1" x14ac:dyDescent="0.3"/>
    <row r="52" spans="16:18" ht="14.25" customHeight="1" x14ac:dyDescent="0.3"/>
    <row r="53" spans="16:18" ht="14.25" customHeight="1" x14ac:dyDescent="0.3"/>
    <row r="54" spans="16:18" ht="14.25" customHeight="1" x14ac:dyDescent="0.3"/>
    <row r="55" spans="16:18" ht="15" customHeight="1" x14ac:dyDescent="0.3">
      <c r="P55" s="9"/>
      <c r="Q55" s="9"/>
      <c r="R55" s="9"/>
    </row>
    <row r="56" spans="16:18" ht="14.25" customHeight="1" x14ac:dyDescent="0.3"/>
    <row r="57" spans="16:18" ht="14.25" customHeight="1" x14ac:dyDescent="0.3"/>
    <row r="58" spans="16:18" ht="14.25" customHeight="1" x14ac:dyDescent="0.3"/>
    <row r="59" spans="16:18" ht="14.25" customHeight="1" x14ac:dyDescent="0.3"/>
    <row r="60" spans="16:18" ht="14.25" customHeight="1" x14ac:dyDescent="0.3"/>
    <row r="61" spans="16:18" ht="14.25" customHeight="1" x14ac:dyDescent="0.3"/>
    <row r="62" spans="16:18" ht="14.25" customHeight="1" x14ac:dyDescent="0.3"/>
    <row r="63" spans="16:18" ht="14.25" customHeight="1" x14ac:dyDescent="0.3"/>
    <row r="64" spans="16:18"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1">
    <mergeCell ref="B14:O14"/>
    <mergeCell ref="B15:O15"/>
    <mergeCell ref="B17:F17"/>
    <mergeCell ref="B18:O18"/>
    <mergeCell ref="F2:O2"/>
    <mergeCell ref="B6:F6"/>
    <mergeCell ref="B7:O7"/>
    <mergeCell ref="B9:F9"/>
    <mergeCell ref="B10:O10"/>
    <mergeCell ref="B12:F12"/>
    <mergeCell ref="B13:O13"/>
  </mergeCells>
  <pageMargins left="0.25" right="0.25" top="0.75" bottom="0.75" header="0" footer="0"/>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1000"/>
  <sheetViews>
    <sheetView showGridLines="0" workbookViewId="0"/>
  </sheetViews>
  <sheetFormatPr defaultColWidth="14.44140625" defaultRowHeight="15" customHeight="1" x14ac:dyDescent="0.3"/>
  <cols>
    <col min="1" max="1" width="1.6640625" customWidth="1"/>
    <col min="2" max="3" width="11.33203125" customWidth="1"/>
    <col min="4" max="4" width="8.88671875" customWidth="1"/>
    <col min="5" max="5" width="8.6640625" customWidth="1"/>
    <col min="6" max="11" width="9" customWidth="1"/>
    <col min="12" max="12" width="8.88671875" customWidth="1"/>
    <col min="13" max="26" width="11.5546875" customWidth="1"/>
  </cols>
  <sheetData>
    <row r="1" spans="2:18" ht="19.5" customHeight="1" x14ac:dyDescent="0.3">
      <c r="F1" s="12" t="s">
        <v>18</v>
      </c>
      <c r="G1" s="13"/>
      <c r="H1" s="13"/>
      <c r="I1" s="13"/>
      <c r="J1" s="13"/>
      <c r="K1" s="13"/>
      <c r="L1" s="13"/>
      <c r="M1" s="13"/>
      <c r="N1" s="13"/>
      <c r="O1" s="13"/>
    </row>
    <row r="2" spans="2:18" ht="44.25" customHeight="1" x14ac:dyDescent="0.3">
      <c r="F2" s="330" t="s">
        <v>19</v>
      </c>
      <c r="G2" s="312"/>
      <c r="H2" s="312"/>
      <c r="I2" s="312"/>
      <c r="J2" s="312"/>
      <c r="K2" s="312"/>
      <c r="L2" s="312"/>
      <c r="M2" s="312"/>
      <c r="N2" s="312"/>
      <c r="O2" s="312"/>
    </row>
    <row r="3" spans="2:18" ht="26.25" customHeight="1" x14ac:dyDescent="0.3"/>
    <row r="4" spans="2:18" ht="21" customHeight="1" x14ac:dyDescent="0.3">
      <c r="B4" s="6" t="s">
        <v>31</v>
      </c>
      <c r="C4" s="7"/>
      <c r="D4" s="7"/>
      <c r="E4" s="7"/>
      <c r="F4" s="7"/>
      <c r="G4" s="7"/>
      <c r="H4" s="7"/>
      <c r="I4" s="7"/>
      <c r="J4" s="7"/>
      <c r="K4" s="7"/>
      <c r="L4" s="7"/>
      <c r="M4" s="7"/>
      <c r="N4" s="7"/>
      <c r="O4" s="7"/>
    </row>
    <row r="5" spans="2:18" ht="15" customHeight="1" x14ac:dyDescent="0.3">
      <c r="B5" s="15"/>
    </row>
    <row r="6" spans="2:18" ht="18" customHeight="1" x14ac:dyDescent="0.3">
      <c r="B6" s="322" t="s">
        <v>32</v>
      </c>
      <c r="C6" s="323"/>
      <c r="D6" s="323"/>
      <c r="E6" s="323"/>
      <c r="F6" s="324"/>
      <c r="R6" s="9"/>
    </row>
    <row r="7" spans="2:18" ht="229.5" customHeight="1" x14ac:dyDescent="0.3">
      <c r="B7" s="325" t="s">
        <v>33</v>
      </c>
      <c r="C7" s="326"/>
      <c r="D7" s="326"/>
      <c r="E7" s="326"/>
      <c r="F7" s="326"/>
      <c r="G7" s="326"/>
      <c r="H7" s="326"/>
      <c r="I7" s="326"/>
      <c r="J7" s="326"/>
      <c r="K7" s="326"/>
      <c r="L7" s="326"/>
      <c r="M7" s="326"/>
      <c r="N7" s="326"/>
      <c r="O7" s="327"/>
    </row>
    <row r="8" spans="2:18" ht="17.25" customHeight="1" x14ac:dyDescent="0.3">
      <c r="B8" s="16"/>
      <c r="C8" s="17"/>
      <c r="D8" s="17"/>
      <c r="E8" s="17"/>
      <c r="F8" s="17"/>
      <c r="G8" s="17"/>
      <c r="H8" s="17"/>
      <c r="I8" s="17"/>
      <c r="J8" s="17"/>
      <c r="K8" s="17"/>
      <c r="L8" s="17"/>
      <c r="M8" s="17"/>
      <c r="N8" s="17"/>
      <c r="O8" s="17"/>
    </row>
    <row r="9" spans="2:18" ht="18" customHeight="1" x14ac:dyDescent="0.3">
      <c r="B9" s="322" t="s">
        <v>34</v>
      </c>
      <c r="C9" s="323"/>
      <c r="D9" s="323"/>
      <c r="E9" s="323"/>
      <c r="F9" s="324"/>
      <c r="R9" s="9"/>
    </row>
    <row r="10" spans="2:18" ht="275.25" customHeight="1" x14ac:dyDescent="0.3">
      <c r="B10" s="325" t="s">
        <v>35</v>
      </c>
      <c r="C10" s="326"/>
      <c r="D10" s="326"/>
      <c r="E10" s="326"/>
      <c r="F10" s="326"/>
      <c r="G10" s="326"/>
      <c r="H10" s="326"/>
      <c r="I10" s="326"/>
      <c r="J10" s="326"/>
      <c r="K10" s="326"/>
      <c r="L10" s="326"/>
      <c r="M10" s="326"/>
      <c r="N10" s="326"/>
      <c r="O10" s="327"/>
    </row>
    <row r="11" spans="2:18" ht="17.25" customHeight="1" x14ac:dyDescent="0.3">
      <c r="B11" s="16"/>
      <c r="C11" s="17"/>
      <c r="D11" s="17"/>
      <c r="E11" s="17"/>
      <c r="F11" s="17"/>
      <c r="G11" s="17"/>
      <c r="H11" s="17"/>
      <c r="I11" s="17"/>
      <c r="J11" s="17"/>
      <c r="K11" s="17"/>
      <c r="L11" s="17"/>
      <c r="M11" s="17"/>
      <c r="N11" s="17"/>
      <c r="O11" s="17"/>
    </row>
    <row r="12" spans="2:18" ht="21.75" customHeight="1" x14ac:dyDescent="0.3"/>
    <row r="13" spans="2:18" ht="18" customHeight="1" x14ac:dyDescent="0.3">
      <c r="B13" s="322" t="s">
        <v>36</v>
      </c>
      <c r="C13" s="323"/>
      <c r="D13" s="323"/>
      <c r="E13" s="323"/>
      <c r="F13" s="324"/>
      <c r="R13" s="9"/>
    </row>
    <row r="14" spans="2:18" ht="47.25" customHeight="1" x14ac:dyDescent="0.3">
      <c r="B14" s="331" t="s">
        <v>37</v>
      </c>
      <c r="C14" s="326"/>
      <c r="D14" s="326"/>
      <c r="E14" s="326"/>
      <c r="F14" s="327"/>
      <c r="G14" s="325" t="s">
        <v>38</v>
      </c>
      <c r="H14" s="326"/>
      <c r="I14" s="326"/>
      <c r="J14" s="326"/>
      <c r="K14" s="326"/>
      <c r="L14" s="326"/>
      <c r="M14" s="326"/>
      <c r="N14" s="326"/>
      <c r="O14" s="327"/>
      <c r="R14" s="9"/>
    </row>
    <row r="15" spans="2:18" ht="141.75" customHeight="1" x14ac:dyDescent="0.3">
      <c r="B15" s="331" t="s">
        <v>39</v>
      </c>
      <c r="C15" s="326"/>
      <c r="D15" s="326"/>
      <c r="E15" s="326"/>
      <c r="F15" s="327"/>
      <c r="G15" s="325" t="s">
        <v>40</v>
      </c>
      <c r="H15" s="326"/>
      <c r="I15" s="326"/>
      <c r="J15" s="326"/>
      <c r="K15" s="326"/>
      <c r="L15" s="326"/>
      <c r="M15" s="326"/>
      <c r="N15" s="326"/>
      <c r="O15" s="327"/>
    </row>
    <row r="16" spans="2:18" ht="98.25" customHeight="1" x14ac:dyDescent="0.3">
      <c r="B16" s="331" t="s">
        <v>41</v>
      </c>
      <c r="C16" s="326"/>
      <c r="D16" s="326"/>
      <c r="E16" s="326"/>
      <c r="F16" s="327"/>
      <c r="G16" s="325" t="s">
        <v>42</v>
      </c>
      <c r="H16" s="326"/>
      <c r="I16" s="326"/>
      <c r="J16" s="326"/>
      <c r="K16" s="326"/>
      <c r="L16" s="326"/>
      <c r="M16" s="326"/>
      <c r="N16" s="326"/>
      <c r="O16" s="327"/>
    </row>
    <row r="17" spans="2:18" ht="111.75" customHeight="1" x14ac:dyDescent="0.3">
      <c r="B17" s="331" t="s">
        <v>43</v>
      </c>
      <c r="C17" s="326"/>
      <c r="D17" s="326"/>
      <c r="E17" s="326"/>
      <c r="F17" s="327"/>
      <c r="G17" s="325" t="s">
        <v>44</v>
      </c>
      <c r="H17" s="326"/>
      <c r="I17" s="326"/>
      <c r="J17" s="326"/>
      <c r="K17" s="326"/>
      <c r="L17" s="326"/>
      <c r="M17" s="326"/>
      <c r="N17" s="326"/>
      <c r="O17" s="327"/>
    </row>
    <row r="18" spans="2:18" ht="96" customHeight="1" x14ac:dyDescent="0.3">
      <c r="B18" s="331" t="s">
        <v>45</v>
      </c>
      <c r="C18" s="326"/>
      <c r="D18" s="326"/>
      <c r="E18" s="326"/>
      <c r="F18" s="327"/>
      <c r="G18" s="325" t="s">
        <v>46</v>
      </c>
      <c r="H18" s="326"/>
      <c r="I18" s="326"/>
      <c r="J18" s="326"/>
      <c r="K18" s="326"/>
      <c r="L18" s="326"/>
      <c r="M18" s="326"/>
      <c r="N18" s="326"/>
      <c r="O18" s="327"/>
    </row>
    <row r="19" spans="2:18" ht="93.75" customHeight="1" x14ac:dyDescent="0.3">
      <c r="B19" s="331" t="s">
        <v>47</v>
      </c>
      <c r="C19" s="326"/>
      <c r="D19" s="326"/>
      <c r="E19" s="326"/>
      <c r="F19" s="327"/>
      <c r="G19" s="325" t="s">
        <v>48</v>
      </c>
      <c r="H19" s="326"/>
      <c r="I19" s="326"/>
      <c r="J19" s="326"/>
      <c r="K19" s="326"/>
      <c r="L19" s="326"/>
      <c r="M19" s="326"/>
      <c r="N19" s="326"/>
      <c r="O19" s="327"/>
    </row>
    <row r="20" spans="2:18" ht="270.75" customHeight="1" x14ac:dyDescent="0.3">
      <c r="B20" s="331" t="s">
        <v>49</v>
      </c>
      <c r="C20" s="326"/>
      <c r="D20" s="326"/>
      <c r="E20" s="326"/>
      <c r="F20" s="327"/>
      <c r="G20" s="325" t="s">
        <v>50</v>
      </c>
      <c r="H20" s="326"/>
      <c r="I20" s="326"/>
      <c r="J20" s="326"/>
      <c r="K20" s="326"/>
      <c r="L20" s="326"/>
      <c r="M20" s="326"/>
      <c r="N20" s="326"/>
      <c r="O20" s="327"/>
    </row>
    <row r="21" spans="2:18" ht="96.75" customHeight="1" x14ac:dyDescent="0.3">
      <c r="B21" s="331" t="s">
        <v>51</v>
      </c>
      <c r="C21" s="326"/>
      <c r="D21" s="326"/>
      <c r="E21" s="326"/>
      <c r="F21" s="327"/>
      <c r="G21" s="325" t="s">
        <v>52</v>
      </c>
      <c r="H21" s="326"/>
      <c r="I21" s="326"/>
      <c r="J21" s="326"/>
      <c r="K21" s="326"/>
      <c r="L21" s="326"/>
      <c r="M21" s="326"/>
      <c r="N21" s="326"/>
      <c r="O21" s="327"/>
    </row>
    <row r="22" spans="2:18" ht="96.75" customHeight="1" x14ac:dyDescent="0.3">
      <c r="B22" s="331" t="s">
        <v>53</v>
      </c>
      <c r="C22" s="326"/>
      <c r="D22" s="326"/>
      <c r="E22" s="326"/>
      <c r="F22" s="327"/>
      <c r="G22" s="325" t="s">
        <v>54</v>
      </c>
      <c r="H22" s="326"/>
      <c r="I22" s="326"/>
      <c r="J22" s="326"/>
      <c r="K22" s="326"/>
      <c r="L22" s="326"/>
      <c r="M22" s="326"/>
      <c r="N22" s="326"/>
      <c r="O22" s="327"/>
    </row>
    <row r="23" spans="2:18" ht="99" customHeight="1" x14ac:dyDescent="0.3">
      <c r="B23" s="331" t="s">
        <v>55</v>
      </c>
      <c r="C23" s="326"/>
      <c r="D23" s="326"/>
      <c r="E23" s="326"/>
      <c r="F23" s="327"/>
      <c r="G23" s="325" t="s">
        <v>56</v>
      </c>
      <c r="H23" s="326"/>
      <c r="I23" s="326"/>
      <c r="J23" s="326"/>
      <c r="K23" s="326"/>
      <c r="L23" s="326"/>
      <c r="M23" s="326"/>
      <c r="N23" s="326"/>
      <c r="O23" s="327"/>
    </row>
    <row r="24" spans="2:18" ht="99" customHeight="1" x14ac:dyDescent="0.3">
      <c r="B24" s="331" t="s">
        <v>57</v>
      </c>
      <c r="C24" s="326"/>
      <c r="D24" s="326"/>
      <c r="E24" s="326"/>
      <c r="F24" s="327"/>
      <c r="G24" s="325" t="s">
        <v>58</v>
      </c>
      <c r="H24" s="326"/>
      <c r="I24" s="326"/>
      <c r="J24" s="326"/>
      <c r="K24" s="326"/>
      <c r="L24" s="326"/>
      <c r="M24" s="326"/>
      <c r="N24" s="326"/>
      <c r="O24" s="327"/>
    </row>
    <row r="25" spans="2:18" ht="88.5" customHeight="1" x14ac:dyDescent="0.3">
      <c r="B25" s="331" t="s">
        <v>59</v>
      </c>
      <c r="C25" s="326"/>
      <c r="D25" s="326"/>
      <c r="E25" s="326"/>
      <c r="F25" s="327"/>
      <c r="G25" s="325" t="s">
        <v>60</v>
      </c>
      <c r="H25" s="326"/>
      <c r="I25" s="326"/>
      <c r="J25" s="326"/>
      <c r="K25" s="326"/>
      <c r="L25" s="326"/>
      <c r="M25" s="326"/>
      <c r="N25" s="326"/>
      <c r="O25" s="327"/>
    </row>
    <row r="26" spans="2:18" ht="140.25" customHeight="1" x14ac:dyDescent="0.3">
      <c r="B26" s="331" t="s">
        <v>61</v>
      </c>
      <c r="C26" s="326"/>
      <c r="D26" s="326"/>
      <c r="E26" s="326"/>
      <c r="F26" s="327"/>
      <c r="G26" s="325" t="s">
        <v>62</v>
      </c>
      <c r="H26" s="326"/>
      <c r="I26" s="326"/>
      <c r="J26" s="326"/>
      <c r="K26" s="326"/>
      <c r="L26" s="326"/>
      <c r="M26" s="326"/>
      <c r="N26" s="326"/>
      <c r="O26" s="327"/>
    </row>
    <row r="27" spans="2:18" ht="14.25" customHeight="1" x14ac:dyDescent="0.3"/>
    <row r="28" spans="2:18" ht="14.25" customHeight="1" x14ac:dyDescent="0.3"/>
    <row r="29" spans="2:18" ht="15" customHeight="1" x14ac:dyDescent="0.3">
      <c r="P29" s="18"/>
      <c r="Q29" s="18"/>
      <c r="R29" s="18"/>
    </row>
    <row r="30" spans="2:18" ht="14.25" customHeight="1" x14ac:dyDescent="0.3"/>
    <row r="31" spans="2:18" ht="14.25" customHeight="1" x14ac:dyDescent="0.3"/>
    <row r="32" spans="2: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spans="16:18" ht="14.25" customHeight="1" x14ac:dyDescent="0.3"/>
    <row r="50" spans="16:18" ht="14.25" customHeight="1" x14ac:dyDescent="0.3"/>
    <row r="51" spans="16:18" ht="14.25" customHeight="1" x14ac:dyDescent="0.3"/>
    <row r="52" spans="16:18" ht="14.25" customHeight="1" x14ac:dyDescent="0.3"/>
    <row r="53" spans="16:18" ht="15" customHeight="1" x14ac:dyDescent="0.3">
      <c r="P53" s="19"/>
      <c r="Q53" s="19"/>
      <c r="R53" s="19"/>
    </row>
    <row r="54" spans="16:18" ht="14.25" customHeight="1" x14ac:dyDescent="0.3"/>
    <row r="55" spans="16:18" ht="14.25" customHeight="1" x14ac:dyDescent="0.3"/>
    <row r="56" spans="16:18" ht="14.25" customHeight="1" x14ac:dyDescent="0.3"/>
    <row r="57" spans="16:18" ht="14.25" customHeight="1" x14ac:dyDescent="0.3"/>
    <row r="58" spans="16:18" ht="14.25" customHeight="1" x14ac:dyDescent="0.3"/>
    <row r="59" spans="16:18" ht="14.25" customHeight="1" x14ac:dyDescent="0.3"/>
    <row r="60" spans="16:18" ht="14.25" customHeight="1" x14ac:dyDescent="0.3"/>
    <row r="61" spans="16:18" ht="14.25" customHeight="1" x14ac:dyDescent="0.3"/>
    <row r="62" spans="16:18" ht="14.25" customHeight="1" x14ac:dyDescent="0.3"/>
    <row r="63" spans="16:18" ht="14.25" customHeight="1" x14ac:dyDescent="0.3"/>
    <row r="64" spans="16:18" ht="14.25" customHeight="1" x14ac:dyDescent="0.3"/>
    <row r="65" spans="16:18" ht="14.25" customHeight="1" x14ac:dyDescent="0.3"/>
    <row r="66" spans="16:18" ht="15" customHeight="1" x14ac:dyDescent="0.3">
      <c r="P66" s="19"/>
      <c r="Q66" s="19"/>
      <c r="R66" s="19"/>
    </row>
    <row r="67" spans="16:18" ht="14.25" customHeight="1" x14ac:dyDescent="0.3"/>
    <row r="68" spans="16:18" ht="14.25" customHeight="1" x14ac:dyDescent="0.3"/>
    <row r="69" spans="16:18" ht="14.25" customHeight="1" x14ac:dyDescent="0.3"/>
    <row r="70" spans="16:18" ht="14.25" customHeight="1" x14ac:dyDescent="0.3"/>
    <row r="71" spans="16:18" ht="14.25" customHeight="1" x14ac:dyDescent="0.3"/>
    <row r="72" spans="16:18" ht="14.25" customHeight="1" x14ac:dyDescent="0.3"/>
    <row r="73" spans="16:18" ht="14.25" customHeight="1" x14ac:dyDescent="0.3"/>
    <row r="74" spans="16:18" ht="14.25" customHeight="1" x14ac:dyDescent="0.3"/>
    <row r="75" spans="16:18" ht="14.25" customHeight="1" x14ac:dyDescent="0.3"/>
    <row r="76" spans="16:18" ht="14.25" customHeight="1" x14ac:dyDescent="0.3"/>
    <row r="77" spans="16:18" ht="14.25" customHeight="1" x14ac:dyDescent="0.3"/>
    <row r="78" spans="16:18" ht="14.25" customHeight="1" x14ac:dyDescent="0.3"/>
    <row r="79" spans="16:18" ht="14.25" customHeight="1" x14ac:dyDescent="0.3"/>
    <row r="80" spans="16:18"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2">
    <mergeCell ref="G24:O24"/>
    <mergeCell ref="G25:O25"/>
    <mergeCell ref="G26:O26"/>
    <mergeCell ref="G15:O15"/>
    <mergeCell ref="G16:O16"/>
    <mergeCell ref="G17:O17"/>
    <mergeCell ref="G18:O18"/>
    <mergeCell ref="G19:O19"/>
    <mergeCell ref="G20:O20"/>
    <mergeCell ref="G21:O21"/>
    <mergeCell ref="B24:F24"/>
    <mergeCell ref="B25:F25"/>
    <mergeCell ref="B26:F26"/>
    <mergeCell ref="B14:F14"/>
    <mergeCell ref="B15:F15"/>
    <mergeCell ref="B16:F16"/>
    <mergeCell ref="B17:F17"/>
    <mergeCell ref="B18:F18"/>
    <mergeCell ref="B19:F19"/>
    <mergeCell ref="B20:F20"/>
    <mergeCell ref="B13:F13"/>
    <mergeCell ref="G14:O14"/>
    <mergeCell ref="B21:F21"/>
    <mergeCell ref="B22:F22"/>
    <mergeCell ref="B23:F23"/>
    <mergeCell ref="G22:O22"/>
    <mergeCell ref="G23:O23"/>
    <mergeCell ref="F2:O2"/>
    <mergeCell ref="B6:F6"/>
    <mergeCell ref="B7:O7"/>
    <mergeCell ref="B9:F9"/>
    <mergeCell ref="B10:O10"/>
  </mergeCells>
  <pageMargins left="0.25" right="0.17" top="0.5" bottom="0.23" header="0" footer="0"/>
  <pageSetup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000"/>
  <sheetViews>
    <sheetView showGridLines="0" workbookViewId="0"/>
  </sheetViews>
  <sheetFormatPr defaultColWidth="14.44140625" defaultRowHeight="15" customHeight="1" x14ac:dyDescent="0.3"/>
  <cols>
    <col min="1" max="1" width="1.6640625" customWidth="1"/>
    <col min="2" max="2" width="5.109375" customWidth="1"/>
    <col min="3" max="3" width="29" customWidth="1"/>
    <col min="4" max="4" width="100.6640625" customWidth="1"/>
    <col min="5" max="5" width="33.44140625" customWidth="1"/>
    <col min="6" max="26" width="11.5546875" customWidth="1"/>
  </cols>
  <sheetData>
    <row r="1" spans="2:13" ht="21" customHeight="1" x14ac:dyDescent="0.3">
      <c r="D1" s="12" t="s">
        <v>18</v>
      </c>
      <c r="E1" s="20"/>
    </row>
    <row r="2" spans="2:13" ht="42.75" customHeight="1" x14ac:dyDescent="0.3">
      <c r="D2" s="14" t="s">
        <v>19</v>
      </c>
      <c r="E2" s="21"/>
      <c r="F2" s="22"/>
      <c r="G2" s="22"/>
      <c r="H2" s="22"/>
      <c r="I2" s="22"/>
      <c r="J2" s="22"/>
      <c r="K2" s="22"/>
      <c r="L2" s="22"/>
      <c r="M2" s="22"/>
    </row>
    <row r="3" spans="2:13" ht="26.25" customHeight="1" x14ac:dyDescent="0.3">
      <c r="E3" s="23"/>
    </row>
    <row r="4" spans="2:13" ht="21" customHeight="1" x14ac:dyDescent="0.3">
      <c r="B4" s="6" t="s">
        <v>63</v>
      </c>
      <c r="C4" s="7"/>
      <c r="D4" s="7"/>
      <c r="E4" s="24"/>
    </row>
    <row r="5" spans="2:13" ht="15" customHeight="1" x14ac:dyDescent="0.3">
      <c r="B5" s="8"/>
      <c r="E5" s="23"/>
    </row>
    <row r="6" spans="2:13" ht="24" customHeight="1" x14ac:dyDescent="0.3">
      <c r="B6" s="25" t="s">
        <v>64</v>
      </c>
      <c r="C6" s="25" t="s">
        <v>65</v>
      </c>
      <c r="D6" s="25" t="s">
        <v>66</v>
      </c>
      <c r="E6" s="25" t="s">
        <v>67</v>
      </c>
    </row>
    <row r="7" spans="2:13" ht="51.75" customHeight="1" x14ac:dyDescent="0.3">
      <c r="B7" s="26">
        <v>1</v>
      </c>
      <c r="C7" s="27" t="s">
        <v>68</v>
      </c>
      <c r="D7" s="28" t="s">
        <v>69</v>
      </c>
      <c r="E7" s="29" t="s">
        <v>70</v>
      </c>
    </row>
    <row r="8" spans="2:13" ht="51.75" customHeight="1" x14ac:dyDescent="0.3">
      <c r="B8" s="26">
        <v>2</v>
      </c>
      <c r="C8" s="27" t="s">
        <v>71</v>
      </c>
      <c r="D8" s="28" t="s">
        <v>72</v>
      </c>
      <c r="E8" s="29" t="s">
        <v>70</v>
      </c>
    </row>
    <row r="9" spans="2:13" ht="110.25" customHeight="1" x14ac:dyDescent="0.3">
      <c r="B9" s="26">
        <v>3</v>
      </c>
      <c r="C9" s="27" t="s">
        <v>73</v>
      </c>
      <c r="D9" s="28" t="s">
        <v>74</v>
      </c>
      <c r="E9" s="29" t="s">
        <v>70</v>
      </c>
    </row>
    <row r="10" spans="2:13" ht="54" customHeight="1" x14ac:dyDescent="0.3">
      <c r="B10" s="26">
        <v>4</v>
      </c>
      <c r="C10" s="27" t="s">
        <v>75</v>
      </c>
      <c r="D10" s="28" t="s">
        <v>76</v>
      </c>
      <c r="E10" s="29" t="s">
        <v>77</v>
      </c>
    </row>
    <row r="11" spans="2:13" ht="51" customHeight="1" x14ac:dyDescent="0.3">
      <c r="B11" s="26">
        <v>5</v>
      </c>
      <c r="C11" s="27" t="s">
        <v>78</v>
      </c>
      <c r="D11" s="28" t="s">
        <v>79</v>
      </c>
      <c r="E11" s="29" t="s">
        <v>77</v>
      </c>
    </row>
    <row r="12" spans="2:13" ht="50.25" customHeight="1" x14ac:dyDescent="0.3">
      <c r="B12" s="26">
        <v>6</v>
      </c>
      <c r="C12" s="27" t="s">
        <v>80</v>
      </c>
      <c r="D12" s="28" t="s">
        <v>81</v>
      </c>
      <c r="E12" s="29" t="s">
        <v>77</v>
      </c>
    </row>
    <row r="13" spans="2:13" ht="50.25" customHeight="1" x14ac:dyDescent="0.3">
      <c r="B13" s="26">
        <v>7</v>
      </c>
      <c r="C13" s="27" t="s">
        <v>82</v>
      </c>
      <c r="D13" s="28" t="s">
        <v>83</v>
      </c>
      <c r="E13" s="29" t="s">
        <v>84</v>
      </c>
    </row>
    <row r="14" spans="2:13" ht="50.25" customHeight="1" x14ac:dyDescent="0.3">
      <c r="B14" s="26">
        <v>8</v>
      </c>
      <c r="C14" s="27" t="s">
        <v>85</v>
      </c>
      <c r="D14" s="28" t="s">
        <v>86</v>
      </c>
      <c r="E14" s="29" t="s">
        <v>87</v>
      </c>
    </row>
    <row r="15" spans="2:13" ht="66" customHeight="1" x14ac:dyDescent="0.3">
      <c r="B15" s="26">
        <v>9</v>
      </c>
      <c r="C15" s="27" t="s">
        <v>88</v>
      </c>
      <c r="D15" s="28" t="s">
        <v>89</v>
      </c>
      <c r="E15" s="29" t="s">
        <v>70</v>
      </c>
    </row>
    <row r="16" spans="2:13" ht="171" customHeight="1" x14ac:dyDescent="0.3">
      <c r="B16" s="26">
        <v>10</v>
      </c>
      <c r="C16" s="27" t="s">
        <v>90</v>
      </c>
      <c r="D16" s="28" t="s">
        <v>91</v>
      </c>
      <c r="E16" s="29" t="s">
        <v>92</v>
      </c>
    </row>
    <row r="17" spans="2:11" ht="42.75" customHeight="1" x14ac:dyDescent="0.3">
      <c r="B17" s="26">
        <v>11</v>
      </c>
      <c r="C17" s="27" t="s">
        <v>93</v>
      </c>
      <c r="D17" s="28" t="s">
        <v>94</v>
      </c>
      <c r="E17" s="29" t="s">
        <v>77</v>
      </c>
      <c r="I17" s="30"/>
      <c r="J17" s="30"/>
      <c r="K17" s="30"/>
    </row>
    <row r="18" spans="2:11" ht="66" customHeight="1" x14ac:dyDescent="0.3">
      <c r="B18" s="26">
        <v>12</v>
      </c>
      <c r="C18" s="27" t="s">
        <v>95</v>
      </c>
      <c r="D18" s="28" t="s">
        <v>96</v>
      </c>
      <c r="E18" s="29" t="s">
        <v>70</v>
      </c>
    </row>
    <row r="19" spans="2:11" ht="66" customHeight="1" x14ac:dyDescent="0.3">
      <c r="B19" s="26">
        <v>13</v>
      </c>
      <c r="C19" s="27" t="s">
        <v>97</v>
      </c>
      <c r="D19" s="28" t="s">
        <v>98</v>
      </c>
      <c r="E19" s="29" t="s">
        <v>70</v>
      </c>
    </row>
    <row r="20" spans="2:11" ht="57" customHeight="1" x14ac:dyDescent="0.3">
      <c r="B20" s="26">
        <v>14</v>
      </c>
      <c r="C20" s="27" t="s">
        <v>99</v>
      </c>
      <c r="D20" s="28" t="s">
        <v>100</v>
      </c>
      <c r="E20" s="29" t="s">
        <v>101</v>
      </c>
    </row>
    <row r="21" spans="2:11" ht="201" customHeight="1" x14ac:dyDescent="0.3">
      <c r="B21" s="26">
        <v>15</v>
      </c>
      <c r="C21" s="27" t="s">
        <v>102</v>
      </c>
      <c r="D21" s="28" t="s">
        <v>103</v>
      </c>
      <c r="E21" s="29" t="s">
        <v>104</v>
      </c>
    </row>
    <row r="22" spans="2:11" ht="42.75" customHeight="1" x14ac:dyDescent="0.3">
      <c r="B22" s="26">
        <v>16</v>
      </c>
      <c r="C22" s="27" t="s">
        <v>105</v>
      </c>
      <c r="D22" s="28" t="s">
        <v>106</v>
      </c>
      <c r="E22" s="29" t="s">
        <v>70</v>
      </c>
    </row>
    <row r="23" spans="2:11" ht="42.75" customHeight="1" x14ac:dyDescent="0.3">
      <c r="B23" s="26">
        <v>17</v>
      </c>
      <c r="C23" s="27" t="s">
        <v>107</v>
      </c>
      <c r="D23" s="28" t="s">
        <v>108</v>
      </c>
      <c r="E23" s="29" t="s">
        <v>77</v>
      </c>
    </row>
    <row r="24" spans="2:11" ht="72" customHeight="1" x14ac:dyDescent="0.3">
      <c r="B24" s="26">
        <v>18</v>
      </c>
      <c r="C24" s="27" t="s">
        <v>109</v>
      </c>
      <c r="D24" s="28" t="s">
        <v>110</v>
      </c>
      <c r="E24" s="29" t="s">
        <v>70</v>
      </c>
    </row>
    <row r="25" spans="2:11" ht="42.75" customHeight="1" x14ac:dyDescent="0.3">
      <c r="B25" s="26">
        <v>19</v>
      </c>
      <c r="C25" s="27" t="s">
        <v>111</v>
      </c>
      <c r="D25" s="28" t="s">
        <v>112</v>
      </c>
      <c r="E25" s="29" t="s">
        <v>113</v>
      </c>
    </row>
    <row r="26" spans="2:11" ht="57" customHeight="1" x14ac:dyDescent="0.3">
      <c r="B26" s="26">
        <v>20</v>
      </c>
      <c r="C26" s="27" t="s">
        <v>114</v>
      </c>
      <c r="D26" s="28" t="s">
        <v>115</v>
      </c>
      <c r="E26" s="29" t="s">
        <v>116</v>
      </c>
    </row>
    <row r="27" spans="2:11" ht="57" customHeight="1" x14ac:dyDescent="0.3">
      <c r="B27" s="26">
        <v>21</v>
      </c>
      <c r="C27" s="27" t="s">
        <v>117</v>
      </c>
      <c r="D27" s="28" t="s">
        <v>118</v>
      </c>
      <c r="E27" s="29" t="s">
        <v>116</v>
      </c>
    </row>
    <row r="28" spans="2:11" ht="72" customHeight="1" x14ac:dyDescent="0.3">
      <c r="B28" s="26">
        <v>22</v>
      </c>
      <c r="C28" s="27" t="s">
        <v>119</v>
      </c>
      <c r="D28" s="28" t="s">
        <v>120</v>
      </c>
      <c r="E28" s="29" t="s">
        <v>121</v>
      </c>
    </row>
    <row r="29" spans="2:11" ht="42.75" customHeight="1" x14ac:dyDescent="0.3">
      <c r="B29" s="26">
        <v>23</v>
      </c>
      <c r="C29" s="27" t="s">
        <v>122</v>
      </c>
      <c r="D29" s="28" t="s">
        <v>123</v>
      </c>
      <c r="E29" s="29" t="s">
        <v>77</v>
      </c>
    </row>
    <row r="30" spans="2:11" ht="201" customHeight="1" x14ac:dyDescent="0.3">
      <c r="B30" s="26">
        <v>24</v>
      </c>
      <c r="C30" s="27" t="s">
        <v>124</v>
      </c>
      <c r="D30" s="28" t="s">
        <v>125</v>
      </c>
      <c r="E30" s="29" t="s">
        <v>126</v>
      </c>
    </row>
    <row r="31" spans="2:11" ht="42.75" customHeight="1" x14ac:dyDescent="0.3">
      <c r="B31" s="26">
        <v>25</v>
      </c>
      <c r="C31" s="27" t="s">
        <v>127</v>
      </c>
      <c r="D31" s="28" t="s">
        <v>128</v>
      </c>
      <c r="E31" s="29" t="s">
        <v>77</v>
      </c>
    </row>
    <row r="32" spans="2:11" ht="222.75" customHeight="1" x14ac:dyDescent="0.3">
      <c r="B32" s="26">
        <v>26</v>
      </c>
      <c r="C32" s="27" t="s">
        <v>129</v>
      </c>
      <c r="D32" s="31" t="s">
        <v>130</v>
      </c>
      <c r="E32" s="29" t="s">
        <v>131</v>
      </c>
    </row>
    <row r="33" spans="2:11" ht="51" customHeight="1" x14ac:dyDescent="0.3">
      <c r="B33" s="26">
        <v>27</v>
      </c>
      <c r="C33" s="27" t="s">
        <v>132</v>
      </c>
      <c r="D33" s="28" t="s">
        <v>133</v>
      </c>
      <c r="E33" s="29" t="s">
        <v>77</v>
      </c>
    </row>
    <row r="34" spans="2:11" ht="51.75" customHeight="1" x14ac:dyDescent="0.3">
      <c r="B34" s="26">
        <v>28</v>
      </c>
      <c r="C34" s="27" t="s">
        <v>134</v>
      </c>
      <c r="D34" s="28" t="s">
        <v>135</v>
      </c>
      <c r="E34" s="29" t="s">
        <v>136</v>
      </c>
    </row>
    <row r="35" spans="2:11" ht="65.25" customHeight="1" x14ac:dyDescent="0.3">
      <c r="B35" s="26">
        <v>29</v>
      </c>
      <c r="C35" s="27" t="s">
        <v>137</v>
      </c>
      <c r="D35" s="28" t="s">
        <v>138</v>
      </c>
      <c r="E35" s="29" t="s">
        <v>70</v>
      </c>
    </row>
    <row r="36" spans="2:11" ht="68.25" customHeight="1" x14ac:dyDescent="0.3">
      <c r="B36" s="26">
        <v>30</v>
      </c>
      <c r="C36" s="27" t="s">
        <v>139</v>
      </c>
      <c r="D36" s="28" t="s">
        <v>140</v>
      </c>
      <c r="E36" s="29" t="s">
        <v>141</v>
      </c>
    </row>
    <row r="37" spans="2:11" ht="86.25" customHeight="1" x14ac:dyDescent="0.3">
      <c r="B37" s="26">
        <v>31</v>
      </c>
      <c r="C37" s="27" t="s">
        <v>142</v>
      </c>
      <c r="D37" s="28" t="s">
        <v>143</v>
      </c>
      <c r="E37" s="29" t="s">
        <v>70</v>
      </c>
    </row>
    <row r="38" spans="2:11" ht="158.25" customHeight="1" x14ac:dyDescent="0.3">
      <c r="B38" s="26">
        <v>32</v>
      </c>
      <c r="C38" s="27" t="s">
        <v>144</v>
      </c>
      <c r="D38" s="28" t="s">
        <v>145</v>
      </c>
      <c r="E38" s="29" t="s">
        <v>92</v>
      </c>
    </row>
    <row r="39" spans="2:11" ht="57" customHeight="1" x14ac:dyDescent="0.3">
      <c r="B39" s="26">
        <v>33</v>
      </c>
      <c r="C39" s="27" t="s">
        <v>146</v>
      </c>
      <c r="D39" s="28" t="s">
        <v>147</v>
      </c>
      <c r="E39" s="29" t="s">
        <v>148</v>
      </c>
    </row>
    <row r="40" spans="2:11" ht="144" customHeight="1" x14ac:dyDescent="0.3">
      <c r="B40" s="32">
        <v>34</v>
      </c>
      <c r="C40" s="27" t="s">
        <v>149</v>
      </c>
      <c r="D40" s="33" t="s">
        <v>150</v>
      </c>
      <c r="E40" s="34" t="s">
        <v>151</v>
      </c>
    </row>
    <row r="41" spans="2:11" ht="42.75" customHeight="1" x14ac:dyDescent="0.3">
      <c r="B41" s="26">
        <v>35</v>
      </c>
      <c r="C41" s="27" t="s">
        <v>152</v>
      </c>
      <c r="D41" s="28" t="s">
        <v>153</v>
      </c>
      <c r="E41" s="29" t="s">
        <v>70</v>
      </c>
      <c r="I41" s="30"/>
      <c r="J41" s="30"/>
      <c r="K41" s="30"/>
    </row>
    <row r="42" spans="2:11" ht="72" customHeight="1" x14ac:dyDescent="0.3">
      <c r="B42" s="26">
        <v>36</v>
      </c>
      <c r="C42" s="27" t="s">
        <v>154</v>
      </c>
      <c r="D42" s="28" t="s">
        <v>155</v>
      </c>
      <c r="E42" s="29" t="s">
        <v>156</v>
      </c>
      <c r="I42" s="30"/>
      <c r="J42" s="30"/>
      <c r="K42" s="30"/>
    </row>
    <row r="43" spans="2:11" ht="54" customHeight="1" x14ac:dyDescent="0.3">
      <c r="B43" s="26">
        <v>37</v>
      </c>
      <c r="C43" s="27" t="s">
        <v>157</v>
      </c>
      <c r="D43" s="28" t="s">
        <v>158</v>
      </c>
      <c r="E43" s="29" t="s">
        <v>70</v>
      </c>
    </row>
    <row r="44" spans="2:11" ht="48" customHeight="1" x14ac:dyDescent="0.3">
      <c r="B44" s="26">
        <v>38</v>
      </c>
      <c r="C44" s="27" t="s">
        <v>159</v>
      </c>
      <c r="D44" s="28" t="s">
        <v>160</v>
      </c>
      <c r="E44" s="29" t="s">
        <v>161</v>
      </c>
    </row>
    <row r="45" spans="2:11" ht="48.75" customHeight="1" x14ac:dyDescent="0.3">
      <c r="B45" s="26">
        <v>39</v>
      </c>
      <c r="C45" s="27" t="s">
        <v>162</v>
      </c>
      <c r="D45" s="28" t="s">
        <v>163</v>
      </c>
      <c r="E45" s="29" t="s">
        <v>77</v>
      </c>
    </row>
    <row r="46" spans="2:11" ht="42.75" customHeight="1" x14ac:dyDescent="0.3">
      <c r="B46" s="26">
        <v>40</v>
      </c>
      <c r="C46" s="27" t="s">
        <v>164</v>
      </c>
      <c r="D46" s="28" t="s">
        <v>165</v>
      </c>
      <c r="E46" s="29" t="s">
        <v>70</v>
      </c>
    </row>
    <row r="47" spans="2:11" ht="48" customHeight="1" x14ac:dyDescent="0.3">
      <c r="B47" s="26">
        <v>41</v>
      </c>
      <c r="C47" s="27" t="s">
        <v>166</v>
      </c>
      <c r="D47" s="28" t="s">
        <v>167</v>
      </c>
      <c r="E47" s="29" t="s">
        <v>168</v>
      </c>
    </row>
    <row r="48" spans="2:11" ht="63.75" customHeight="1" x14ac:dyDescent="0.3">
      <c r="B48" s="26">
        <v>42</v>
      </c>
      <c r="C48" s="27" t="s">
        <v>169</v>
      </c>
      <c r="D48" s="28" t="s">
        <v>170</v>
      </c>
      <c r="E48" s="29" t="s">
        <v>171</v>
      </c>
    </row>
    <row r="49" spans="2:11" ht="144" customHeight="1" x14ac:dyDescent="0.3">
      <c r="B49" s="26">
        <v>43</v>
      </c>
      <c r="C49" s="27" t="s">
        <v>172</v>
      </c>
      <c r="D49" s="28" t="s">
        <v>173</v>
      </c>
      <c r="E49" s="29" t="s">
        <v>174</v>
      </c>
    </row>
    <row r="50" spans="2:11" ht="51" customHeight="1" x14ac:dyDescent="0.3">
      <c r="B50" s="26">
        <v>44</v>
      </c>
      <c r="C50" s="27" t="s">
        <v>175</v>
      </c>
      <c r="D50" s="28" t="s">
        <v>176</v>
      </c>
      <c r="E50" s="29" t="s">
        <v>177</v>
      </c>
    </row>
    <row r="51" spans="2:11" ht="50.25" customHeight="1" x14ac:dyDescent="0.3">
      <c r="B51" s="26">
        <v>45</v>
      </c>
      <c r="C51" s="27" t="s">
        <v>178</v>
      </c>
      <c r="D51" s="28" t="s">
        <v>179</v>
      </c>
      <c r="E51" s="29" t="s">
        <v>161</v>
      </c>
      <c r="I51" s="30"/>
      <c r="J51" s="30"/>
      <c r="K51" s="30"/>
    </row>
    <row r="52" spans="2:11" ht="50.25" customHeight="1" x14ac:dyDescent="0.3">
      <c r="B52" s="26">
        <v>46</v>
      </c>
      <c r="C52" s="27" t="s">
        <v>180</v>
      </c>
      <c r="D52" s="28" t="s">
        <v>181</v>
      </c>
      <c r="E52" s="29" t="s">
        <v>70</v>
      </c>
    </row>
    <row r="53" spans="2:11" ht="123.75" customHeight="1" x14ac:dyDescent="0.3">
      <c r="B53" s="26">
        <v>47</v>
      </c>
      <c r="C53" s="27" t="s">
        <v>182</v>
      </c>
      <c r="D53" s="28" t="s">
        <v>183</v>
      </c>
      <c r="E53" s="29" t="s">
        <v>184</v>
      </c>
    </row>
    <row r="54" spans="2:11" ht="51.75" customHeight="1" x14ac:dyDescent="0.3">
      <c r="B54" s="26">
        <v>48</v>
      </c>
      <c r="C54" s="27" t="s">
        <v>185</v>
      </c>
      <c r="D54" s="28" t="s">
        <v>186</v>
      </c>
      <c r="E54" s="29" t="s">
        <v>70</v>
      </c>
    </row>
    <row r="55" spans="2:11" ht="49.5" customHeight="1" x14ac:dyDescent="0.3">
      <c r="B55" s="26">
        <v>49</v>
      </c>
      <c r="C55" s="27" t="s">
        <v>187</v>
      </c>
      <c r="D55" s="28" t="s">
        <v>188</v>
      </c>
      <c r="E55" s="29"/>
    </row>
    <row r="56" spans="2:11" ht="63.75" customHeight="1" x14ac:dyDescent="0.3">
      <c r="B56" s="26">
        <v>50</v>
      </c>
      <c r="C56" s="35" t="s">
        <v>189</v>
      </c>
      <c r="D56" s="36" t="s">
        <v>190</v>
      </c>
      <c r="E56" s="37" t="s">
        <v>77</v>
      </c>
    </row>
    <row r="57" spans="2:11" ht="186.75" customHeight="1" x14ac:dyDescent="0.3">
      <c r="B57" s="26">
        <v>51</v>
      </c>
      <c r="C57" s="38" t="s">
        <v>191</v>
      </c>
      <c r="D57" s="39" t="s">
        <v>192</v>
      </c>
      <c r="E57" s="40" t="s">
        <v>193</v>
      </c>
    </row>
    <row r="58" spans="2:11" ht="14.25" customHeight="1" x14ac:dyDescent="0.3">
      <c r="E58" s="41"/>
    </row>
    <row r="59" spans="2:11" ht="14.25" customHeight="1" x14ac:dyDescent="0.3"/>
    <row r="60" spans="2:11" ht="14.25" customHeight="1" x14ac:dyDescent="0.3"/>
    <row r="61" spans="2:11" ht="14.25" customHeight="1" x14ac:dyDescent="0.3"/>
    <row r="62" spans="2:11" ht="14.25" customHeight="1" x14ac:dyDescent="0.3"/>
    <row r="63" spans="2:11" ht="14.25" customHeight="1" x14ac:dyDescent="0.3"/>
    <row r="64" spans="2: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hyperlinks>
    <hyperlink ref="D32" r:id="rId1" location="/R95-R99" xr:uid="{00000000-0004-0000-0300-000000000000}"/>
  </hyperlinks>
  <pageMargins left="0.25" right="0.25" top="0.46" bottom="0.26" header="0" footer="0"/>
  <pageSetup paperSize="9" fitToHeight="0"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CC2E5"/>
    <pageSetUpPr fitToPage="1"/>
  </sheetPr>
  <dimension ref="A1:Z1000"/>
  <sheetViews>
    <sheetView showGridLines="0" tabSelected="1" zoomScale="70" zoomScaleNormal="70" workbookViewId="0">
      <selection activeCell="O21" sqref="O21"/>
    </sheetView>
  </sheetViews>
  <sheetFormatPr defaultColWidth="14.44140625" defaultRowHeight="15" customHeight="1" x14ac:dyDescent="0.3"/>
  <cols>
    <col min="1" max="1" width="4.5546875" customWidth="1"/>
    <col min="2" max="2" width="11.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43.5" customHeight="1" x14ac:dyDescent="0.3">
      <c r="A1" s="42"/>
      <c r="B1" s="42" t="s">
        <v>194</v>
      </c>
      <c r="C1" s="43"/>
      <c r="D1" s="44" t="s">
        <v>18</v>
      </c>
      <c r="E1" s="45"/>
      <c r="F1" s="45"/>
      <c r="G1" s="45"/>
      <c r="H1" s="45"/>
      <c r="I1" s="45"/>
      <c r="J1" s="45"/>
      <c r="K1" s="45"/>
      <c r="L1" s="43"/>
      <c r="M1" s="43"/>
      <c r="N1" s="43"/>
      <c r="O1" s="43"/>
      <c r="P1" s="43"/>
      <c r="Q1" s="43"/>
      <c r="R1" s="43"/>
      <c r="S1" s="43"/>
      <c r="T1" s="43"/>
      <c r="U1" s="43"/>
      <c r="V1" s="43"/>
      <c r="W1" s="43"/>
      <c r="X1" s="43"/>
      <c r="Y1" s="43"/>
      <c r="Z1" s="43"/>
    </row>
    <row r="2" spans="1:26" ht="21.75" customHeight="1" x14ac:dyDescent="0.3">
      <c r="A2" s="42"/>
      <c r="B2" s="42" t="s">
        <v>195</v>
      </c>
      <c r="C2" s="43"/>
      <c r="D2" s="46" t="s">
        <v>19</v>
      </c>
      <c r="E2" s="45"/>
      <c r="F2" s="45"/>
      <c r="G2" s="45"/>
      <c r="H2" s="45"/>
      <c r="I2" s="45"/>
      <c r="J2" s="45"/>
      <c r="K2" s="45"/>
      <c r="L2" s="43"/>
      <c r="M2" s="43"/>
      <c r="N2" s="43"/>
      <c r="O2" s="43"/>
      <c r="P2" s="43"/>
      <c r="Q2" s="43"/>
      <c r="R2" s="43"/>
      <c r="S2" s="43"/>
      <c r="T2" s="43"/>
      <c r="U2" s="43"/>
      <c r="V2" s="43"/>
      <c r="W2" s="43"/>
      <c r="X2" s="43"/>
      <c r="Y2" s="43"/>
      <c r="Z2" s="43"/>
    </row>
    <row r="3" spans="1:26" ht="7.5" customHeight="1" x14ac:dyDescent="0.3">
      <c r="B3" s="43"/>
      <c r="C3" s="43"/>
      <c r="D3" s="43"/>
      <c r="E3" s="43"/>
      <c r="F3" s="43"/>
      <c r="G3" s="43"/>
      <c r="H3" s="43"/>
      <c r="I3" s="43"/>
      <c r="J3" s="43"/>
      <c r="K3" s="43"/>
      <c r="L3" s="43"/>
      <c r="M3" s="43"/>
      <c r="N3" s="43"/>
      <c r="O3" s="43"/>
      <c r="P3" s="43"/>
      <c r="Q3" s="43"/>
      <c r="R3" s="43"/>
      <c r="S3" s="43"/>
      <c r="T3" s="43"/>
      <c r="U3" s="43"/>
      <c r="V3" s="43"/>
      <c r="W3" s="43"/>
      <c r="X3" s="43"/>
      <c r="Y3" s="43"/>
      <c r="Z3" s="43"/>
    </row>
    <row r="4" spans="1:26" ht="14.25" customHeight="1" x14ac:dyDescent="0.3">
      <c r="B4" s="43"/>
      <c r="C4" s="43"/>
      <c r="D4" s="47" t="s">
        <v>196</v>
      </c>
      <c r="E4" s="48"/>
      <c r="F4" s="48"/>
      <c r="G4" s="43"/>
      <c r="H4" s="43"/>
      <c r="I4" s="43"/>
      <c r="J4" s="43"/>
      <c r="K4" s="43"/>
      <c r="L4" s="43"/>
      <c r="M4" s="43"/>
      <c r="N4" s="43"/>
      <c r="O4" s="43"/>
      <c r="P4" s="43"/>
      <c r="Q4" s="43"/>
      <c r="R4" s="43"/>
      <c r="S4" s="43"/>
      <c r="T4" s="43"/>
      <c r="U4" s="43"/>
      <c r="V4" s="43"/>
      <c r="W4" s="43"/>
      <c r="X4" s="43"/>
      <c r="Y4" s="43"/>
      <c r="Z4" s="43"/>
    </row>
    <row r="5" spans="1:26" ht="29.25" customHeight="1" x14ac:dyDescent="0.3">
      <c r="A5" s="49"/>
      <c r="B5" s="6" t="s">
        <v>197</v>
      </c>
      <c r="C5" s="50"/>
      <c r="D5" s="7"/>
      <c r="E5" s="24"/>
      <c r="F5" s="7"/>
      <c r="G5" s="7"/>
      <c r="H5" s="7"/>
      <c r="I5" s="7"/>
      <c r="J5" s="7"/>
      <c r="K5" s="7"/>
      <c r="L5" s="51"/>
      <c r="M5" s="7"/>
      <c r="N5" s="43"/>
      <c r="O5" s="43"/>
      <c r="P5" s="43"/>
      <c r="Q5" s="43"/>
      <c r="R5" s="43"/>
      <c r="S5" s="43"/>
      <c r="T5" s="43"/>
      <c r="U5" s="43"/>
      <c r="V5" s="43"/>
      <c r="W5" s="43"/>
      <c r="X5" s="43"/>
      <c r="Y5" s="43"/>
      <c r="Z5" s="43"/>
    </row>
    <row r="6" spans="1:26" ht="31.5" customHeight="1" x14ac:dyDescent="0.3">
      <c r="B6" s="43"/>
      <c r="C6" s="43"/>
      <c r="D6" s="43"/>
      <c r="E6" s="43"/>
      <c r="F6" s="43"/>
      <c r="G6" s="43"/>
      <c r="H6" s="43"/>
      <c r="I6" s="43"/>
      <c r="J6" s="43"/>
      <c r="K6" s="52"/>
      <c r="L6" s="43"/>
      <c r="M6" s="43"/>
      <c r="N6" s="43"/>
      <c r="O6" s="43"/>
      <c r="P6" s="43"/>
      <c r="Q6" s="43"/>
      <c r="R6" s="43"/>
      <c r="S6" s="43"/>
      <c r="T6" s="43"/>
      <c r="U6" s="43"/>
      <c r="V6" s="43"/>
      <c r="W6" s="43"/>
      <c r="X6" s="43"/>
      <c r="Y6" s="43"/>
      <c r="Z6" s="43"/>
    </row>
    <row r="7" spans="1:26" ht="21.75" customHeight="1" x14ac:dyDescent="0.3">
      <c r="B7" s="53" t="s">
        <v>198</v>
      </c>
      <c r="C7" s="54" t="s">
        <v>65</v>
      </c>
      <c r="D7" s="333">
        <v>2010</v>
      </c>
      <c r="E7" s="305"/>
      <c r="F7" s="333">
        <v>2013</v>
      </c>
      <c r="G7" s="305"/>
      <c r="H7" s="333">
        <v>2014</v>
      </c>
      <c r="I7" s="305"/>
      <c r="J7" s="333">
        <v>2015</v>
      </c>
      <c r="K7" s="305"/>
      <c r="L7" s="333">
        <v>2016</v>
      </c>
      <c r="M7" s="305"/>
      <c r="N7" s="333">
        <v>2017</v>
      </c>
      <c r="O7" s="305"/>
      <c r="P7" s="333">
        <v>2018</v>
      </c>
      <c r="Q7" s="305"/>
      <c r="R7" s="333">
        <v>2019</v>
      </c>
      <c r="S7" s="334"/>
      <c r="T7" s="55">
        <v>2020</v>
      </c>
      <c r="U7" s="55">
        <v>2021</v>
      </c>
      <c r="V7" s="55">
        <v>2022</v>
      </c>
      <c r="W7" s="56">
        <v>2023</v>
      </c>
      <c r="X7" s="57">
        <v>2024</v>
      </c>
      <c r="Y7" s="335" t="s">
        <v>199</v>
      </c>
      <c r="Z7" s="338" t="s">
        <v>200</v>
      </c>
    </row>
    <row r="8" spans="1:26" ht="24" customHeight="1" x14ac:dyDescent="0.3">
      <c r="B8" s="58"/>
      <c r="C8" s="59"/>
      <c r="D8" s="60" t="s">
        <v>201</v>
      </c>
      <c r="E8" s="53" t="s">
        <v>202</v>
      </c>
      <c r="F8" s="60" t="s">
        <v>201</v>
      </c>
      <c r="G8" s="53" t="s">
        <v>202</v>
      </c>
      <c r="H8" s="60" t="s">
        <v>201</v>
      </c>
      <c r="I8" s="53" t="s">
        <v>202</v>
      </c>
      <c r="J8" s="60" t="s">
        <v>201</v>
      </c>
      <c r="K8" s="53" t="s">
        <v>202</v>
      </c>
      <c r="L8" s="60" t="s">
        <v>201</v>
      </c>
      <c r="M8" s="53" t="s">
        <v>202</v>
      </c>
      <c r="N8" s="60" t="s">
        <v>201</v>
      </c>
      <c r="O8" s="53" t="s">
        <v>202</v>
      </c>
      <c r="P8" s="60" t="s">
        <v>201</v>
      </c>
      <c r="Q8" s="53" t="s">
        <v>202</v>
      </c>
      <c r="R8" s="60" t="s">
        <v>201</v>
      </c>
      <c r="S8" s="58" t="s">
        <v>202</v>
      </c>
      <c r="T8" s="61"/>
      <c r="U8" s="61"/>
      <c r="V8" s="61"/>
      <c r="W8" s="62"/>
      <c r="X8" s="63"/>
      <c r="Y8" s="336"/>
      <c r="Z8" s="336"/>
    </row>
    <row r="9" spans="1:26" ht="15" customHeight="1" x14ac:dyDescent="0.3">
      <c r="B9" s="64" t="s">
        <v>203</v>
      </c>
      <c r="C9" s="65"/>
      <c r="D9" s="65"/>
      <c r="E9" s="65"/>
      <c r="F9" s="65"/>
      <c r="G9" s="65"/>
      <c r="H9" s="65"/>
      <c r="I9" s="65"/>
      <c r="J9" s="65"/>
      <c r="K9" s="65"/>
      <c r="L9" s="65"/>
      <c r="M9" s="65"/>
      <c r="N9" s="65"/>
      <c r="O9" s="65"/>
      <c r="P9" s="65"/>
      <c r="Q9" s="65"/>
      <c r="R9" s="65"/>
      <c r="S9" s="65"/>
      <c r="T9" s="66"/>
      <c r="U9" s="66"/>
      <c r="V9" s="66"/>
      <c r="W9" s="66"/>
      <c r="X9" s="67"/>
      <c r="Y9" s="68"/>
      <c r="Z9" s="69"/>
    </row>
    <row r="10" spans="1:26" ht="103.5" customHeight="1" x14ac:dyDescent="0.3">
      <c r="A10" s="70"/>
      <c r="B10" s="71">
        <v>1</v>
      </c>
      <c r="C10" s="72" t="s">
        <v>204</v>
      </c>
      <c r="D10" s="73"/>
      <c r="E10" s="74"/>
      <c r="F10" s="75">
        <v>12398</v>
      </c>
      <c r="G10" s="74">
        <v>9453</v>
      </c>
      <c r="H10" s="75">
        <v>12440</v>
      </c>
      <c r="I10" s="74">
        <v>10197</v>
      </c>
      <c r="J10" s="76">
        <v>11298</v>
      </c>
      <c r="K10" s="74">
        <v>9506</v>
      </c>
      <c r="L10" s="75">
        <v>10319</v>
      </c>
      <c r="M10" s="74">
        <v>8825</v>
      </c>
      <c r="N10" s="75">
        <v>10467</v>
      </c>
      <c r="O10" s="74">
        <v>9286</v>
      </c>
      <c r="P10" s="76">
        <v>10953</v>
      </c>
      <c r="Q10" s="74">
        <v>10724</v>
      </c>
      <c r="R10" s="75"/>
      <c r="S10" s="74">
        <v>9503</v>
      </c>
      <c r="T10" s="77" t="s">
        <v>205</v>
      </c>
      <c r="U10" s="77" t="s">
        <v>206</v>
      </c>
      <c r="V10" s="77" t="s">
        <v>207</v>
      </c>
      <c r="W10" s="74"/>
      <c r="X10" s="408"/>
      <c r="Y10" s="404" t="s">
        <v>208</v>
      </c>
      <c r="Z10" s="409" t="s">
        <v>209</v>
      </c>
    </row>
    <row r="11" spans="1:26" ht="78.75" customHeight="1" x14ac:dyDescent="0.3">
      <c r="B11" s="71">
        <v>2</v>
      </c>
      <c r="C11" s="72" t="s">
        <v>210</v>
      </c>
      <c r="D11" s="73"/>
      <c r="E11" s="74"/>
      <c r="F11" s="75"/>
      <c r="G11" s="74">
        <v>9453</v>
      </c>
      <c r="H11" s="75"/>
      <c r="I11" s="74">
        <v>10197</v>
      </c>
      <c r="J11" s="76"/>
      <c r="K11" s="74">
        <v>9506</v>
      </c>
      <c r="L11" s="75"/>
      <c r="M11" s="74">
        <v>8825</v>
      </c>
      <c r="N11" s="75"/>
      <c r="O11" s="74">
        <v>9286</v>
      </c>
      <c r="P11" s="76"/>
      <c r="Q11" s="74">
        <v>10724</v>
      </c>
      <c r="R11" s="75"/>
      <c r="S11" s="74">
        <v>9503</v>
      </c>
      <c r="T11" s="74">
        <v>9624</v>
      </c>
      <c r="U11" s="74">
        <v>10044</v>
      </c>
      <c r="V11" s="74">
        <v>9631</v>
      </c>
      <c r="W11" s="74"/>
      <c r="X11" s="408"/>
      <c r="Y11" s="404" t="s">
        <v>211</v>
      </c>
      <c r="Z11" s="409" t="s">
        <v>209</v>
      </c>
    </row>
    <row r="12" spans="1:26" ht="102" customHeight="1" x14ac:dyDescent="0.3">
      <c r="B12" s="71">
        <v>3</v>
      </c>
      <c r="C12" s="72" t="s">
        <v>212</v>
      </c>
      <c r="D12" s="73"/>
      <c r="E12" s="74"/>
      <c r="F12" s="75"/>
      <c r="G12" s="74"/>
      <c r="H12" s="75"/>
      <c r="I12" s="74"/>
      <c r="J12" s="76"/>
      <c r="K12" s="74"/>
      <c r="L12" s="75"/>
      <c r="M12" s="74"/>
      <c r="N12" s="75"/>
      <c r="O12" s="74"/>
      <c r="P12" s="76"/>
      <c r="Q12" s="74"/>
      <c r="R12" s="75"/>
      <c r="S12" s="74"/>
      <c r="T12" s="74"/>
      <c r="U12" s="74"/>
      <c r="V12" s="74"/>
      <c r="W12" s="74"/>
      <c r="X12" s="408"/>
      <c r="Y12" s="404" t="s">
        <v>211</v>
      </c>
      <c r="Z12" s="409"/>
    </row>
    <row r="13" spans="1:26" ht="105.75" customHeight="1" x14ac:dyDescent="0.3">
      <c r="B13" s="71">
        <v>4</v>
      </c>
      <c r="C13" s="72" t="s">
        <v>213</v>
      </c>
      <c r="D13" s="73"/>
      <c r="E13" s="74"/>
      <c r="F13" s="75">
        <v>126</v>
      </c>
      <c r="G13" s="74">
        <v>1640</v>
      </c>
      <c r="H13" s="75">
        <v>167</v>
      </c>
      <c r="I13" s="74">
        <v>1032</v>
      </c>
      <c r="J13" s="76">
        <v>190</v>
      </c>
      <c r="K13" s="74">
        <v>643</v>
      </c>
      <c r="L13" s="75">
        <v>236</v>
      </c>
      <c r="M13" s="74">
        <v>442</v>
      </c>
      <c r="N13" s="75">
        <v>233</v>
      </c>
      <c r="O13" s="74">
        <v>289</v>
      </c>
      <c r="P13" s="76">
        <v>78</v>
      </c>
      <c r="Q13" s="74">
        <v>182</v>
      </c>
      <c r="R13" s="75"/>
      <c r="S13" s="77" t="s">
        <v>214</v>
      </c>
      <c r="T13" s="77" t="s">
        <v>215</v>
      </c>
      <c r="U13" s="77">
        <v>204</v>
      </c>
      <c r="V13" s="77">
        <v>80</v>
      </c>
      <c r="W13" s="74"/>
      <c r="X13" s="408"/>
      <c r="Y13" s="404" t="s">
        <v>606</v>
      </c>
      <c r="Z13" s="409"/>
    </row>
    <row r="14" spans="1:26" ht="120.75" customHeight="1" x14ac:dyDescent="0.3">
      <c r="B14" s="71">
        <v>5</v>
      </c>
      <c r="C14" s="79" t="s">
        <v>216</v>
      </c>
      <c r="D14" s="80"/>
      <c r="E14" s="81"/>
      <c r="F14" s="82"/>
      <c r="G14" s="81"/>
      <c r="H14" s="82"/>
      <c r="I14" s="81"/>
      <c r="J14" s="83"/>
      <c r="K14" s="81"/>
      <c r="L14" s="82"/>
      <c r="M14" s="81"/>
      <c r="N14" s="82"/>
      <c r="O14" s="81"/>
      <c r="P14" s="83"/>
      <c r="Q14" s="81"/>
      <c r="R14" s="82"/>
      <c r="S14" s="81"/>
      <c r="T14" s="81"/>
      <c r="U14" s="81"/>
      <c r="V14" s="81" t="s">
        <v>217</v>
      </c>
      <c r="W14" s="81"/>
      <c r="X14" s="410"/>
      <c r="Y14" s="411" t="s">
        <v>218</v>
      </c>
      <c r="Z14" s="412"/>
    </row>
    <row r="15" spans="1:26" ht="15" customHeight="1" x14ac:dyDescent="0.3">
      <c r="B15" s="64" t="s">
        <v>219</v>
      </c>
      <c r="C15" s="64"/>
      <c r="D15" s="65"/>
      <c r="E15" s="65"/>
      <c r="F15" s="65"/>
      <c r="G15" s="65"/>
      <c r="H15" s="65"/>
      <c r="I15" s="65"/>
      <c r="J15" s="65"/>
      <c r="K15" s="65"/>
      <c r="L15" s="65"/>
      <c r="M15" s="65"/>
      <c r="N15" s="65"/>
      <c r="O15" s="65"/>
      <c r="P15" s="65"/>
      <c r="Q15" s="65"/>
      <c r="R15" s="65"/>
      <c r="S15" s="65"/>
      <c r="T15" s="65"/>
      <c r="U15" s="65"/>
      <c r="V15" s="65"/>
      <c r="W15" s="65"/>
      <c r="X15" s="413"/>
      <c r="Y15" s="414"/>
      <c r="Z15" s="415"/>
    </row>
    <row r="16" spans="1:26" ht="69.75" customHeight="1" x14ac:dyDescent="0.3">
      <c r="B16" s="71">
        <v>6</v>
      </c>
      <c r="C16" s="84" t="s">
        <v>220</v>
      </c>
      <c r="D16" s="85"/>
      <c r="E16" s="86"/>
      <c r="F16" s="87"/>
      <c r="G16" s="86"/>
      <c r="H16" s="298">
        <v>82.65178942370467</v>
      </c>
      <c r="I16" s="86"/>
      <c r="J16" s="87"/>
      <c r="K16" s="86"/>
      <c r="L16" s="87"/>
      <c r="M16" s="86"/>
      <c r="N16" s="300">
        <v>99.751191843268259</v>
      </c>
      <c r="O16" s="297">
        <v>0.96199999999999997</v>
      </c>
      <c r="P16" s="300">
        <v>95.568142209829205</v>
      </c>
      <c r="Q16" s="297">
        <v>0.94599999999999995</v>
      </c>
      <c r="R16" s="87"/>
      <c r="S16" s="297">
        <v>0.90700000000000003</v>
      </c>
      <c r="T16" s="297">
        <v>0.88400000000000001</v>
      </c>
      <c r="U16" s="297">
        <v>0.878</v>
      </c>
      <c r="V16" s="297">
        <v>0.85099999999999998</v>
      </c>
      <c r="W16" s="88"/>
      <c r="X16" s="416"/>
      <c r="Y16" s="417" t="s">
        <v>221</v>
      </c>
      <c r="Z16" s="418"/>
    </row>
    <row r="17" spans="2:26" ht="169.5" customHeight="1" x14ac:dyDescent="0.3">
      <c r="B17" s="71">
        <v>7</v>
      </c>
      <c r="C17" s="72" t="s">
        <v>222</v>
      </c>
      <c r="D17" s="73"/>
      <c r="E17" s="74"/>
      <c r="F17" s="89"/>
      <c r="G17" s="74"/>
      <c r="H17" s="299">
        <v>98.039759748649772</v>
      </c>
      <c r="I17" s="74"/>
      <c r="J17" s="89"/>
      <c r="K17" s="74"/>
      <c r="L17" s="89"/>
      <c r="M17" s="74"/>
      <c r="N17" s="299">
        <v>99.240041532294114</v>
      </c>
      <c r="O17" s="90">
        <v>0.92400000000000004</v>
      </c>
      <c r="P17" s="299">
        <v>99.845245688000944</v>
      </c>
      <c r="Q17" s="91">
        <v>0.93</v>
      </c>
      <c r="R17" s="89"/>
      <c r="S17" s="92">
        <v>0.93400000000000005</v>
      </c>
      <c r="T17" s="92">
        <v>0.93799999999999994</v>
      </c>
      <c r="U17" s="92">
        <v>0.94299999999999995</v>
      </c>
      <c r="V17" s="92">
        <v>0.94699999999999995</v>
      </c>
      <c r="W17" s="74"/>
      <c r="X17" s="408"/>
      <c r="Y17" s="419" t="s">
        <v>223</v>
      </c>
      <c r="Z17" s="420"/>
    </row>
    <row r="18" spans="2:26" ht="15" customHeight="1" x14ac:dyDescent="0.3">
      <c r="B18" s="64" t="s">
        <v>224</v>
      </c>
      <c r="C18" s="65"/>
      <c r="D18" s="65"/>
      <c r="E18" s="65"/>
      <c r="F18" s="65"/>
      <c r="G18" s="65"/>
      <c r="H18" s="65"/>
      <c r="I18" s="65"/>
      <c r="J18" s="65"/>
      <c r="K18" s="65"/>
      <c r="L18" s="65"/>
      <c r="M18" s="65"/>
      <c r="N18" s="65"/>
      <c r="O18" s="65"/>
      <c r="P18" s="65"/>
      <c r="Q18" s="65"/>
      <c r="R18" s="65"/>
      <c r="S18" s="65"/>
      <c r="T18" s="65"/>
      <c r="U18" s="65"/>
      <c r="V18" s="65"/>
      <c r="W18" s="65"/>
      <c r="X18" s="413"/>
      <c r="Y18" s="414"/>
      <c r="Z18" s="415"/>
    </row>
    <row r="19" spans="2:26" ht="123" customHeight="1" x14ac:dyDescent="0.3">
      <c r="B19" s="71">
        <v>8</v>
      </c>
      <c r="C19" s="72" t="s">
        <v>225</v>
      </c>
      <c r="D19" s="73"/>
      <c r="E19" s="74"/>
      <c r="F19" s="75"/>
      <c r="G19" s="74"/>
      <c r="H19" s="75"/>
      <c r="I19" s="74"/>
      <c r="J19" s="76"/>
      <c r="K19" s="74"/>
      <c r="L19" s="75"/>
      <c r="M19" s="74"/>
      <c r="N19" s="75">
        <v>12342</v>
      </c>
      <c r="O19" s="74">
        <v>11117</v>
      </c>
      <c r="P19" s="76">
        <v>12390</v>
      </c>
      <c r="Q19" s="74">
        <v>12096</v>
      </c>
      <c r="R19" s="75"/>
      <c r="S19" s="74">
        <v>12125</v>
      </c>
      <c r="T19" s="74">
        <v>12105</v>
      </c>
      <c r="U19" s="74">
        <v>12063</v>
      </c>
      <c r="V19" s="74">
        <v>12009</v>
      </c>
      <c r="W19" s="74">
        <v>11945</v>
      </c>
      <c r="X19" s="421"/>
      <c r="Y19" s="404" t="s">
        <v>226</v>
      </c>
      <c r="Z19" s="422"/>
    </row>
    <row r="20" spans="2:26" ht="17.25" customHeight="1" x14ac:dyDescent="0.3">
      <c r="B20" s="64" t="s">
        <v>227</v>
      </c>
      <c r="C20" s="65"/>
      <c r="D20" s="65"/>
      <c r="E20" s="65"/>
      <c r="F20" s="65"/>
      <c r="G20" s="65"/>
      <c r="H20" s="65"/>
      <c r="I20" s="65"/>
      <c r="J20" s="65"/>
      <c r="K20" s="65"/>
      <c r="L20" s="65"/>
      <c r="M20" s="65"/>
      <c r="N20" s="65"/>
      <c r="O20" s="65"/>
      <c r="P20" s="65"/>
      <c r="Q20" s="65"/>
      <c r="R20" s="65"/>
      <c r="S20" s="65"/>
      <c r="T20" s="65"/>
      <c r="U20" s="65"/>
      <c r="V20" s="65"/>
      <c r="W20" s="65"/>
      <c r="X20" s="423" t="s">
        <v>228</v>
      </c>
      <c r="Y20" s="424"/>
      <c r="Z20" s="305"/>
    </row>
    <row r="21" spans="2:26" ht="75.75" customHeight="1" x14ac:dyDescent="0.3">
      <c r="B21" s="71">
        <v>9</v>
      </c>
      <c r="C21" s="72" t="s">
        <v>229</v>
      </c>
      <c r="D21" s="93" t="str">
        <f>IF(OR(ISBLANK(D10),AND(ISBLANK(D19),ISBLANK(D52))),"",IF(ISBLANK(D19),100*D10/D52,100*D10/D19))</f>
        <v/>
      </c>
      <c r="E21" s="94" t="str">
        <f t="shared" ref="E21:F21" si="0">IF(OR(ISBLANK(E10),AND(ISBLANK(E19),ISBLANK(D52))),"",IF(ISBLANK(E19),100*E10/D52,100*E10/E19))</f>
        <v/>
      </c>
      <c r="F21" s="95">
        <f t="shared" si="0"/>
        <v>93.323296951449009</v>
      </c>
      <c r="G21" s="94">
        <f t="shared" ref="G21:H21" si="1">IF(OR(ISBLANK(G10),AND(ISBLANK(G19),ISBLANK(E52))),"",IF(ISBLANK(G19),100*G10/E52,100*G10/G19))</f>
        <v>71.155438464433573</v>
      </c>
      <c r="H21" s="95">
        <f t="shared" si="1"/>
        <v>95.157959152451625</v>
      </c>
      <c r="I21" s="94">
        <f t="shared" ref="I21:J21" si="2">IF(OR(ISBLANK(I10),AND(ISBLANK(I19),ISBLANK(F52))),"",IF(ISBLANK(I19),100*I10/F52,100*I10/I19))</f>
        <v>78.000458961217774</v>
      </c>
      <c r="J21" s="96">
        <f t="shared" si="2"/>
        <v>88.535381239714752</v>
      </c>
      <c r="K21" s="94">
        <f t="shared" ref="K21:L21" si="3">IF(OR(ISBLANK(K10),AND(ISBLANK(K19),ISBLANK(G52))),"",IF(ISBLANK(K19),100*K10/G52,100*K10/K19))</f>
        <v>74.492594624245754</v>
      </c>
      <c r="L21" s="95">
        <f t="shared" si="3"/>
        <v>85.570942864250767</v>
      </c>
      <c r="M21" s="94">
        <f t="shared" ref="M21:N21" si="4">IF(OR(ISBLANK(M10),AND(ISBLANK(M19),ISBLANK(H52))),"",IF(ISBLANK(M19),100*M10/H52,100*M10/M19))</f>
        <v>73.181855875279879</v>
      </c>
      <c r="N21" s="95">
        <f t="shared" si="4"/>
        <v>84.807972775887208</v>
      </c>
      <c r="O21" s="94">
        <f t="shared" ref="O21:P21" si="5">IF(OR(ISBLANK(O10),AND(ISBLANK(O19),ISBLANK(I52))),"",IF(ISBLANK(O19),100*O10/I52,100*O10/O19))</f>
        <v>83.529729243500938</v>
      </c>
      <c r="P21" s="96">
        <f t="shared" si="5"/>
        <v>88.401937046004846</v>
      </c>
      <c r="Q21" s="94">
        <f t="shared" ref="Q21:R21" si="6">IF(OR(ISBLANK(Q10),AND(ISBLANK(Q19),ISBLANK(J52))),"",IF(ISBLANK(Q19),100*Q10/J52,100*Q10/Q19))</f>
        <v>88.657407407407405</v>
      </c>
      <c r="R21" s="95" t="str">
        <f t="shared" si="6"/>
        <v/>
      </c>
      <c r="S21" s="94">
        <f t="shared" ref="S21:W21" si="7">IF(OR(ISBLANK(S10),AND(ISBLANK(S19),ISBLANK(K52))),"",IF(ISBLANK(S19),100*S10/K52,100*S10/S19))</f>
        <v>78.375257731958769</v>
      </c>
      <c r="T21" s="428">
        <f t="shared" si="7"/>
        <v>79.504337050805447</v>
      </c>
      <c r="U21" s="428">
        <f t="shared" si="7"/>
        <v>83.262869932852524</v>
      </c>
      <c r="V21" s="428">
        <f t="shared" si="7"/>
        <v>80.198184694812227</v>
      </c>
      <c r="W21" s="97" t="str">
        <f t="shared" si="7"/>
        <v/>
      </c>
      <c r="X21" s="425">
        <v>95</v>
      </c>
      <c r="Y21" s="404" t="s">
        <v>230</v>
      </c>
      <c r="Z21" s="420"/>
    </row>
    <row r="22" spans="2:26" ht="129" customHeight="1" x14ac:dyDescent="0.3">
      <c r="B22" s="71">
        <v>10</v>
      </c>
      <c r="C22" s="72" t="s">
        <v>231</v>
      </c>
      <c r="D22" s="93" t="str">
        <f t="shared" ref="D22:W22" si="8">IF(OR(ISBLANK(D14),ISBLANK(D10)),"",100*D14/D10)</f>
        <v/>
      </c>
      <c r="E22" s="94" t="str">
        <f t="shared" si="8"/>
        <v/>
      </c>
      <c r="F22" s="95" t="str">
        <f t="shared" si="8"/>
        <v/>
      </c>
      <c r="G22" s="94" t="str">
        <f t="shared" si="8"/>
        <v/>
      </c>
      <c r="H22" s="95" t="str">
        <f t="shared" si="8"/>
        <v/>
      </c>
      <c r="I22" s="94" t="str">
        <f t="shared" si="8"/>
        <v/>
      </c>
      <c r="J22" s="96" t="str">
        <f t="shared" si="8"/>
        <v/>
      </c>
      <c r="K22" s="94" t="str">
        <f t="shared" si="8"/>
        <v/>
      </c>
      <c r="L22" s="95" t="str">
        <f t="shared" si="8"/>
        <v/>
      </c>
      <c r="M22" s="94" t="str">
        <f t="shared" si="8"/>
        <v/>
      </c>
      <c r="N22" s="95" t="str">
        <f t="shared" si="8"/>
        <v/>
      </c>
      <c r="O22" s="94" t="str">
        <f t="shared" si="8"/>
        <v/>
      </c>
      <c r="P22" s="96" t="str">
        <f t="shared" si="8"/>
        <v/>
      </c>
      <c r="Q22" s="94" t="str">
        <f t="shared" si="8"/>
        <v/>
      </c>
      <c r="R22" s="95" t="str">
        <f t="shared" si="8"/>
        <v/>
      </c>
      <c r="S22" s="94" t="str">
        <f t="shared" si="8"/>
        <v/>
      </c>
      <c r="T22" s="94" t="str">
        <f t="shared" si="8"/>
        <v/>
      </c>
      <c r="U22" s="94" t="str">
        <f t="shared" si="8"/>
        <v/>
      </c>
      <c r="V22" s="94" t="e">
        <f t="shared" si="8"/>
        <v>#VALUE!</v>
      </c>
      <c r="W22" s="94" t="str">
        <f t="shared" si="8"/>
        <v/>
      </c>
      <c r="X22" s="425"/>
      <c r="Y22" s="411" t="s">
        <v>232</v>
      </c>
      <c r="Z22" s="420"/>
    </row>
    <row r="23" spans="2:26" ht="92.25" customHeight="1" x14ac:dyDescent="0.3">
      <c r="B23" s="71">
        <v>11</v>
      </c>
      <c r="C23" s="72" t="s">
        <v>233</v>
      </c>
      <c r="D23" s="93">
        <f>IF(AND(ISBLANK(D16),ISBLANK(D50)),"",IF(ISBLANK(D16),D50,D16))</f>
        <v>99.9</v>
      </c>
      <c r="E23" s="94">
        <f t="shared" ref="E23:F23" si="9">IF(AND(ISBLANK(E16),ISBLANK(D50)),"",IF(ISBLANK(E16),D50,E16))</f>
        <v>99.9</v>
      </c>
      <c r="F23" s="95" t="str">
        <f t="shared" si="9"/>
        <v/>
      </c>
      <c r="G23" s="99" t="str">
        <f>IF(AND(ISBLANK(G16),ISBLANK(E50)),"",IF(ISBLANK(G16),E50,G16))</f>
        <v/>
      </c>
      <c r="H23" s="301">
        <v>0.82699999999999996</v>
      </c>
      <c r="I23" s="99" t="str">
        <f t="shared" ref="I23:J23" si="10">IF(AND(ISBLANK(I16),ISBLANK(F50)),"",IF(ISBLANK(I16),F50,I16))</f>
        <v/>
      </c>
      <c r="J23" s="100" t="str">
        <f t="shared" si="10"/>
        <v/>
      </c>
      <c r="K23" s="99" t="str">
        <f t="shared" ref="K23:L23" si="11">IF(AND(ISBLANK(K16),ISBLANK(G50)),"",IF(ISBLANK(K16),G50,K16))</f>
        <v/>
      </c>
      <c r="L23" s="101" t="str">
        <f t="shared" si="11"/>
        <v/>
      </c>
      <c r="M23" s="99" t="str">
        <f>IF(AND(ISBLANK(M16),ISBLANK(H50)),"",IF(ISBLANK(M16),H50,M16))</f>
        <v/>
      </c>
      <c r="N23" s="301">
        <v>0.998</v>
      </c>
      <c r="O23" s="99">
        <f>IF(AND(ISBLANK(O16),ISBLANK(I50)),"",IF(ISBLANK(O16),I50,O16))</f>
        <v>0.96199999999999997</v>
      </c>
      <c r="P23" s="302">
        <v>0.95599999999999996</v>
      </c>
      <c r="Q23" s="99">
        <f t="shared" ref="Q23:R23" si="12">IF(AND(ISBLANK(Q16),ISBLANK(J50)),"",IF(ISBLANK(Q16),J50,Q16))</f>
        <v>0.94599999999999995</v>
      </c>
      <c r="R23" s="101" t="str">
        <f t="shared" si="12"/>
        <v/>
      </c>
      <c r="S23" s="99">
        <f t="shared" ref="S23:W23" si="13">IF(AND(ISBLANK(S16),ISBLANK(K50)),"",IF(ISBLANK(S16),K50,S16))</f>
        <v>0.90700000000000003</v>
      </c>
      <c r="T23" s="99">
        <f t="shared" si="13"/>
        <v>0.88400000000000001</v>
      </c>
      <c r="U23" s="99">
        <f t="shared" si="13"/>
        <v>0.878</v>
      </c>
      <c r="V23" s="99">
        <f t="shared" si="13"/>
        <v>0.85099999999999998</v>
      </c>
      <c r="W23" s="99" t="str">
        <f t="shared" si="13"/>
        <v/>
      </c>
      <c r="X23" s="426">
        <v>0.95</v>
      </c>
      <c r="Y23" s="427" t="s">
        <v>234</v>
      </c>
      <c r="Z23" s="420" t="s">
        <v>235</v>
      </c>
    </row>
    <row r="24" spans="2:26" ht="62.25" customHeight="1" x14ac:dyDescent="0.3">
      <c r="B24" s="71">
        <v>12</v>
      </c>
      <c r="C24" s="72" t="s">
        <v>236</v>
      </c>
      <c r="D24" s="93" t="str">
        <f t="shared" ref="D24:G24" si="14">IF(ISBLANK(D17),"",D17)</f>
        <v/>
      </c>
      <c r="E24" s="94" t="str">
        <f t="shared" si="14"/>
        <v/>
      </c>
      <c r="F24" s="95" t="str">
        <f t="shared" si="14"/>
        <v/>
      </c>
      <c r="G24" s="99" t="str">
        <f t="shared" si="14"/>
        <v/>
      </c>
      <c r="H24" s="301">
        <v>0.98</v>
      </c>
      <c r="I24" s="99" t="str">
        <f t="shared" ref="I24:M24" si="15">IF(ISBLANK(I17),"",I17)</f>
        <v/>
      </c>
      <c r="J24" s="101" t="str">
        <f t="shared" si="15"/>
        <v/>
      </c>
      <c r="K24" s="99" t="str">
        <f t="shared" si="15"/>
        <v/>
      </c>
      <c r="L24" s="101" t="str">
        <f t="shared" si="15"/>
        <v/>
      </c>
      <c r="M24" s="99" t="str">
        <f t="shared" si="15"/>
        <v/>
      </c>
      <c r="N24" s="301">
        <v>0.99199999999999999</v>
      </c>
      <c r="O24" s="99">
        <f>IF(ISBLANK(O17),"",O17)</f>
        <v>0.92400000000000004</v>
      </c>
      <c r="P24" s="301">
        <v>0.998</v>
      </c>
      <c r="Q24" s="99">
        <f>IF(ISBLANK(Q17),"",Q17)</f>
        <v>0.93</v>
      </c>
      <c r="R24" s="101"/>
      <c r="S24" s="99">
        <f t="shared" ref="S24:W24" si="16">IF(ISBLANK(S17),"",S17)</f>
        <v>0.93400000000000005</v>
      </c>
      <c r="T24" s="99">
        <f t="shared" si="16"/>
        <v>0.93799999999999994</v>
      </c>
      <c r="U24" s="99">
        <f t="shared" si="16"/>
        <v>0.94299999999999995</v>
      </c>
      <c r="V24" s="99">
        <f t="shared" si="16"/>
        <v>0.94699999999999995</v>
      </c>
      <c r="W24" s="103" t="str">
        <f t="shared" si="16"/>
        <v/>
      </c>
      <c r="X24" s="425">
        <v>99</v>
      </c>
      <c r="Y24" s="427" t="s">
        <v>237</v>
      </c>
      <c r="Z24" s="420"/>
    </row>
    <row r="25" spans="2:26" ht="6" customHeight="1" x14ac:dyDescent="0.3">
      <c r="C25" s="104"/>
      <c r="D25" s="105"/>
      <c r="E25" s="105"/>
      <c r="F25" s="105"/>
      <c r="G25" s="105"/>
      <c r="H25" s="105"/>
      <c r="I25" s="105"/>
      <c r="J25" s="105"/>
      <c r="K25" s="106"/>
      <c r="M25" s="107"/>
      <c r="X25" s="108"/>
    </row>
    <row r="26" spans="2:26" ht="14.25" customHeight="1" x14ac:dyDescent="0.3">
      <c r="C26" s="104"/>
      <c r="D26" s="105"/>
      <c r="E26" s="105"/>
      <c r="F26" s="105"/>
      <c r="G26" s="105"/>
      <c r="H26" s="105"/>
      <c r="I26" s="105"/>
      <c r="J26" s="105"/>
      <c r="K26" s="105"/>
      <c r="M26" s="107"/>
    </row>
    <row r="27" spans="2:26" ht="22.5" customHeight="1" x14ac:dyDescent="0.3">
      <c r="B27" s="109" t="s">
        <v>238</v>
      </c>
      <c r="C27" s="110"/>
      <c r="D27" s="110"/>
      <c r="E27" s="110"/>
      <c r="F27" s="110"/>
      <c r="G27" s="110"/>
      <c r="H27" s="110"/>
      <c r="I27" s="110"/>
      <c r="J27" s="110"/>
      <c r="K27" s="110"/>
      <c r="L27" s="111"/>
      <c r="M27" s="107"/>
    </row>
    <row r="28" spans="2:26" ht="14.25" customHeight="1" x14ac:dyDescent="0.3">
      <c r="C28" s="104"/>
      <c r="D28" s="105"/>
      <c r="E28" s="105"/>
      <c r="F28" s="105"/>
      <c r="G28" s="105"/>
      <c r="H28" s="105"/>
      <c r="I28" s="105"/>
      <c r="J28" s="105"/>
      <c r="K28" s="105"/>
      <c r="M28" s="107"/>
    </row>
    <row r="29" spans="2:26" ht="14.25" customHeight="1" x14ac:dyDescent="0.3">
      <c r="C29" s="104"/>
      <c r="D29" s="105"/>
      <c r="E29" s="105"/>
      <c r="F29" s="112" t="s">
        <v>239</v>
      </c>
      <c r="G29" s="105"/>
      <c r="H29" s="105"/>
      <c r="I29" s="105"/>
      <c r="J29" s="105"/>
      <c r="K29" s="105"/>
      <c r="M29" s="107"/>
    </row>
    <row r="30" spans="2:26" ht="14.25" customHeight="1" x14ac:dyDescent="0.3">
      <c r="C30" s="104"/>
      <c r="D30" s="105"/>
      <c r="E30" s="105"/>
      <c r="F30" s="113" t="s">
        <v>240</v>
      </c>
      <c r="G30" s="105"/>
      <c r="H30" s="105"/>
      <c r="I30" s="105"/>
      <c r="J30" s="105"/>
      <c r="K30" s="105"/>
      <c r="M30" s="107"/>
    </row>
    <row r="31" spans="2:26" ht="14.25" customHeight="1" x14ac:dyDescent="0.3">
      <c r="C31" s="104"/>
      <c r="D31" s="105"/>
      <c r="E31" s="105"/>
      <c r="F31" s="114" t="s">
        <v>241</v>
      </c>
      <c r="G31" s="105"/>
      <c r="H31" s="105"/>
      <c r="I31" s="105"/>
      <c r="J31" s="105"/>
      <c r="K31" s="105"/>
      <c r="M31" s="107"/>
    </row>
    <row r="32" spans="2:26" ht="14.25" customHeight="1" x14ac:dyDescent="0.3">
      <c r="C32" s="104"/>
      <c r="D32" s="105"/>
      <c r="E32" s="105"/>
      <c r="F32" s="114" t="s">
        <v>242</v>
      </c>
      <c r="G32" s="105"/>
      <c r="H32" s="105"/>
      <c r="I32" s="105"/>
      <c r="J32" s="105"/>
      <c r="K32" s="105"/>
      <c r="M32" s="107"/>
    </row>
    <row r="33" spans="2:19" ht="14.25" customHeight="1" x14ac:dyDescent="0.3">
      <c r="C33" s="104"/>
      <c r="D33" s="105"/>
      <c r="E33" s="105"/>
      <c r="F33" s="114" t="s">
        <v>243</v>
      </c>
      <c r="G33" s="105"/>
      <c r="H33" s="105"/>
      <c r="I33" s="105"/>
      <c r="J33" s="105"/>
      <c r="K33" s="105"/>
      <c r="M33" s="107"/>
    </row>
    <row r="34" spans="2:19" ht="14.25" customHeight="1" x14ac:dyDescent="0.3">
      <c r="C34" s="104"/>
      <c r="D34" s="105"/>
      <c r="E34" s="105"/>
      <c r="F34" s="105" t="s">
        <v>244</v>
      </c>
      <c r="G34" s="105"/>
      <c r="H34" s="105"/>
      <c r="I34" s="105"/>
      <c r="J34" s="105"/>
      <c r="K34" s="105"/>
      <c r="M34" s="107"/>
    </row>
    <row r="35" spans="2:19" ht="14.25" customHeight="1" x14ac:dyDescent="0.3">
      <c r="C35" s="104"/>
      <c r="D35" s="105"/>
      <c r="E35" s="105"/>
      <c r="F35" s="105"/>
      <c r="G35" s="105"/>
      <c r="H35" s="105"/>
      <c r="I35" s="105"/>
      <c r="J35" s="105"/>
      <c r="K35" s="105"/>
      <c r="M35" s="107"/>
    </row>
    <row r="36" spans="2:19" ht="14.25" customHeight="1" x14ac:dyDescent="0.3">
      <c r="C36" s="104"/>
      <c r="D36" s="105"/>
      <c r="E36" s="105"/>
      <c r="F36" s="105"/>
      <c r="G36" s="105"/>
      <c r="H36" s="105"/>
      <c r="I36" s="105"/>
      <c r="J36" s="105"/>
      <c r="K36" s="105"/>
      <c r="M36" s="107"/>
    </row>
    <row r="37" spans="2:19" ht="14.25" customHeight="1" x14ac:dyDescent="0.3">
      <c r="C37" s="104"/>
      <c r="D37" s="105"/>
      <c r="E37" s="105"/>
      <c r="F37" s="105"/>
      <c r="G37" s="105"/>
      <c r="H37" s="105"/>
      <c r="I37" s="105"/>
      <c r="J37" s="105"/>
      <c r="K37" s="105"/>
      <c r="M37" s="107"/>
    </row>
    <row r="38" spans="2:19" ht="14.25" customHeight="1" x14ac:dyDescent="0.3">
      <c r="C38" s="104"/>
      <c r="D38" s="105"/>
      <c r="E38" s="105"/>
      <c r="F38" s="105"/>
      <c r="G38" s="105"/>
      <c r="H38" s="105"/>
      <c r="I38" s="105"/>
      <c r="J38" s="105"/>
      <c r="K38" s="105"/>
      <c r="M38" s="107"/>
    </row>
    <row r="39" spans="2:19" ht="14.25" customHeight="1" x14ac:dyDescent="0.3">
      <c r="C39" s="104"/>
      <c r="D39" s="105"/>
      <c r="E39" s="105"/>
      <c r="F39" s="105"/>
      <c r="G39" s="105"/>
      <c r="H39" s="105"/>
      <c r="I39" s="105"/>
      <c r="J39" s="105"/>
      <c r="K39" s="105"/>
      <c r="M39" s="107"/>
    </row>
    <row r="40" spans="2:19" ht="14.25" customHeight="1" x14ac:dyDescent="0.3">
      <c r="C40" s="104"/>
      <c r="D40" s="105"/>
      <c r="E40" s="105"/>
      <c r="F40" s="105"/>
      <c r="G40" s="105"/>
      <c r="H40" s="105"/>
      <c r="I40" s="105"/>
      <c r="J40" s="105"/>
      <c r="K40" s="105"/>
      <c r="M40" s="107"/>
    </row>
    <row r="41" spans="2:19" ht="14.25" customHeight="1" x14ac:dyDescent="0.3">
      <c r="C41" s="104"/>
      <c r="D41" s="105"/>
      <c r="E41" s="105"/>
      <c r="F41" s="105"/>
      <c r="G41" s="105"/>
      <c r="H41" s="105"/>
      <c r="I41" s="105"/>
      <c r="J41" s="105"/>
      <c r="K41" s="105"/>
      <c r="M41" s="107"/>
    </row>
    <row r="42" spans="2:19" ht="14.25" customHeight="1" x14ac:dyDescent="0.3">
      <c r="C42" s="104"/>
      <c r="D42" s="105"/>
      <c r="E42" s="105"/>
      <c r="F42" s="105"/>
      <c r="G42" s="105"/>
      <c r="H42" s="105"/>
      <c r="I42" s="105"/>
      <c r="J42" s="105"/>
      <c r="K42" s="105"/>
      <c r="M42" s="107"/>
    </row>
    <row r="43" spans="2:19" ht="14.25" customHeight="1" x14ac:dyDescent="0.3">
      <c r="C43" s="104"/>
      <c r="D43" s="105"/>
      <c r="E43" s="105"/>
      <c r="F43" s="105"/>
      <c r="G43" s="105"/>
      <c r="H43" s="105"/>
      <c r="I43" s="105"/>
      <c r="J43" s="105"/>
      <c r="K43" s="105"/>
      <c r="M43" s="107"/>
    </row>
    <row r="44" spans="2:19" ht="14.25" customHeight="1" x14ac:dyDescent="0.3">
      <c r="C44" s="104"/>
      <c r="D44" s="105"/>
      <c r="E44" s="105"/>
      <c r="F44" s="105"/>
      <c r="G44" s="105"/>
      <c r="H44" s="105"/>
      <c r="I44" s="105"/>
      <c r="J44" s="105"/>
      <c r="K44" s="105"/>
      <c r="M44" s="107"/>
    </row>
    <row r="45" spans="2:19" ht="15" customHeight="1" x14ac:dyDescent="0.3">
      <c r="B45" s="115" t="s">
        <v>245</v>
      </c>
      <c r="C45" s="104"/>
      <c r="D45" s="105"/>
      <c r="E45" s="105"/>
      <c r="F45" s="105"/>
      <c r="G45" s="105"/>
      <c r="H45" s="105"/>
      <c r="I45" s="105"/>
      <c r="J45" s="105"/>
      <c r="K45" s="105"/>
      <c r="M45" s="107"/>
    </row>
    <row r="46" spans="2:19" ht="12.75" customHeight="1" x14ac:dyDescent="0.3">
      <c r="B46" s="116"/>
      <c r="C46" s="104"/>
      <c r="D46" s="105"/>
      <c r="E46" s="105"/>
      <c r="F46" s="105"/>
      <c r="G46" s="105"/>
      <c r="H46" s="105"/>
      <c r="I46" s="105"/>
      <c r="J46" s="105"/>
      <c r="K46" s="105"/>
      <c r="M46" s="107"/>
    </row>
    <row r="47" spans="2:19" ht="23.25" customHeight="1" x14ac:dyDescent="0.3">
      <c r="B47" s="117" t="s">
        <v>246</v>
      </c>
      <c r="C47" s="110"/>
      <c r="D47" s="110"/>
      <c r="E47" s="110"/>
      <c r="F47" s="110"/>
      <c r="G47" s="110"/>
      <c r="H47" s="110"/>
      <c r="I47" s="110"/>
      <c r="J47" s="110"/>
      <c r="K47" s="110"/>
      <c r="L47" s="110"/>
      <c r="M47" s="110"/>
      <c r="N47" s="110"/>
      <c r="O47" s="110"/>
      <c r="P47" s="110"/>
      <c r="Q47" s="339"/>
      <c r="R47" s="309"/>
      <c r="S47" s="305"/>
    </row>
    <row r="48" spans="2:19" ht="18.75" customHeight="1" x14ac:dyDescent="0.3">
      <c r="B48" s="118" t="s">
        <v>198</v>
      </c>
      <c r="C48" s="119" t="s">
        <v>65</v>
      </c>
      <c r="D48" s="120">
        <v>2010</v>
      </c>
      <c r="E48" s="121">
        <v>2013</v>
      </c>
      <c r="F48" s="122">
        <v>2014</v>
      </c>
      <c r="G48" s="123">
        <v>2015</v>
      </c>
      <c r="H48" s="122">
        <v>2016</v>
      </c>
      <c r="I48" s="122">
        <v>2017</v>
      </c>
      <c r="J48" s="121">
        <v>2018</v>
      </c>
      <c r="K48" s="122">
        <v>2019</v>
      </c>
      <c r="L48" s="121">
        <v>2020</v>
      </c>
      <c r="M48" s="122">
        <v>2021</v>
      </c>
      <c r="N48" s="121">
        <v>2022</v>
      </c>
      <c r="O48" s="122">
        <v>2023</v>
      </c>
      <c r="P48" s="124">
        <v>2024</v>
      </c>
      <c r="Q48" s="340" t="s">
        <v>247</v>
      </c>
      <c r="R48" s="309"/>
      <c r="S48" s="305"/>
    </row>
    <row r="49" spans="2:19" ht="15.75" customHeight="1" x14ac:dyDescent="0.3">
      <c r="B49" s="64" t="s">
        <v>248</v>
      </c>
      <c r="C49" s="65"/>
      <c r="D49" s="65"/>
      <c r="E49" s="65"/>
      <c r="F49" s="65"/>
      <c r="G49" s="65"/>
      <c r="H49" s="65"/>
      <c r="I49" s="65"/>
      <c r="J49" s="65"/>
      <c r="K49" s="65"/>
      <c r="L49" s="65"/>
      <c r="M49" s="65"/>
      <c r="N49" s="65"/>
      <c r="O49" s="65"/>
      <c r="P49" s="65"/>
      <c r="Q49" s="341"/>
      <c r="R49" s="309"/>
      <c r="S49" s="305"/>
    </row>
    <row r="50" spans="2:19" ht="226.5" customHeight="1" x14ac:dyDescent="0.3">
      <c r="B50" s="71">
        <v>13</v>
      </c>
      <c r="C50" s="72" t="s">
        <v>249</v>
      </c>
      <c r="D50" s="125">
        <v>99.9</v>
      </c>
      <c r="E50" s="126"/>
      <c r="F50" s="127"/>
      <c r="G50" s="128"/>
      <c r="H50" s="127"/>
      <c r="I50" s="127"/>
      <c r="J50" s="126"/>
      <c r="K50" s="126"/>
      <c r="L50" s="126"/>
      <c r="M50" s="126"/>
      <c r="N50" s="126"/>
      <c r="O50" s="126"/>
      <c r="P50" s="129"/>
      <c r="Q50" s="307" t="s">
        <v>250</v>
      </c>
      <c r="R50" s="309"/>
      <c r="S50" s="305"/>
    </row>
    <row r="51" spans="2:19" ht="15.75" customHeight="1" x14ac:dyDescent="0.3">
      <c r="B51" s="130" t="s">
        <v>251</v>
      </c>
      <c r="C51" s="131"/>
      <c r="D51" s="131"/>
      <c r="E51" s="131"/>
      <c r="F51" s="131"/>
      <c r="G51" s="131"/>
      <c r="H51" s="131"/>
      <c r="I51" s="131"/>
      <c r="J51" s="131"/>
      <c r="K51" s="131"/>
      <c r="L51" s="131"/>
      <c r="M51" s="131"/>
      <c r="N51" s="131"/>
      <c r="O51" s="131"/>
      <c r="P51" s="131"/>
      <c r="Q51" s="337"/>
      <c r="R51" s="309"/>
      <c r="S51" s="305"/>
    </row>
    <row r="52" spans="2:19" ht="105.75" customHeight="1" x14ac:dyDescent="0.3">
      <c r="B52" s="71">
        <v>14</v>
      </c>
      <c r="C52" s="72" t="s">
        <v>225</v>
      </c>
      <c r="D52" s="132"/>
      <c r="E52" s="133">
        <v>13285</v>
      </c>
      <c r="F52" s="134">
        <v>13073</v>
      </c>
      <c r="G52" s="135">
        <v>12761</v>
      </c>
      <c r="H52" s="134">
        <v>12059</v>
      </c>
      <c r="I52" s="134">
        <v>11271</v>
      </c>
      <c r="J52" s="133">
        <v>10503</v>
      </c>
      <c r="K52" s="133">
        <v>9873</v>
      </c>
      <c r="L52" s="133">
        <v>9770</v>
      </c>
      <c r="M52" s="133">
        <v>9703</v>
      </c>
      <c r="N52" s="133">
        <v>9648</v>
      </c>
      <c r="O52" s="133">
        <v>9634</v>
      </c>
      <c r="P52" s="136">
        <v>9627</v>
      </c>
      <c r="Q52" s="307" t="s">
        <v>252</v>
      </c>
      <c r="R52" s="309"/>
      <c r="S52" s="305"/>
    </row>
    <row r="53" spans="2:19" ht="90" customHeight="1" x14ac:dyDescent="0.3">
      <c r="B53" s="71">
        <v>15</v>
      </c>
      <c r="C53" s="84" t="s">
        <v>253</v>
      </c>
      <c r="D53" s="132"/>
      <c r="E53" s="133">
        <v>64439</v>
      </c>
      <c r="F53" s="134">
        <v>63880</v>
      </c>
      <c r="G53" s="135">
        <v>62805</v>
      </c>
      <c r="H53" s="134">
        <v>61266</v>
      </c>
      <c r="I53" s="134">
        <v>59423</v>
      </c>
      <c r="J53" s="133">
        <v>57170</v>
      </c>
      <c r="K53" s="133">
        <v>54713</v>
      </c>
      <c r="L53" s="133">
        <v>52600</v>
      </c>
      <c r="M53" s="133">
        <v>50792</v>
      </c>
      <c r="N53" s="133">
        <v>49107</v>
      </c>
      <c r="O53" s="133">
        <v>47948</v>
      </c>
      <c r="P53" s="136">
        <v>47457</v>
      </c>
      <c r="Q53" s="307" t="s">
        <v>254</v>
      </c>
      <c r="R53" s="309"/>
      <c r="S53" s="305"/>
    </row>
    <row r="54" spans="2:19" ht="104.25" customHeight="1" x14ac:dyDescent="0.3">
      <c r="B54" s="71">
        <v>16</v>
      </c>
      <c r="C54" s="72" t="s">
        <v>178</v>
      </c>
      <c r="D54" s="132"/>
      <c r="E54" s="133">
        <v>728889</v>
      </c>
      <c r="F54" s="134">
        <v>736357</v>
      </c>
      <c r="G54" s="135">
        <v>743274</v>
      </c>
      <c r="H54" s="134">
        <v>749761</v>
      </c>
      <c r="I54" s="134">
        <v>756121</v>
      </c>
      <c r="J54" s="133">
        <v>762096</v>
      </c>
      <c r="K54" s="133">
        <v>767459</v>
      </c>
      <c r="L54" s="133">
        <v>772506</v>
      </c>
      <c r="M54" s="133">
        <v>777486</v>
      </c>
      <c r="N54" s="133">
        <v>782455</v>
      </c>
      <c r="O54" s="133">
        <v>787424</v>
      </c>
      <c r="P54" s="136">
        <v>792382</v>
      </c>
      <c r="Q54" s="307" t="s">
        <v>255</v>
      </c>
      <c r="R54" s="309"/>
      <c r="S54" s="305"/>
    </row>
    <row r="55" spans="2:19" ht="14.25" customHeight="1" x14ac:dyDescent="0.3">
      <c r="C55" s="104"/>
      <c r="D55" s="105"/>
      <c r="E55" s="105"/>
      <c r="F55" s="105"/>
      <c r="G55" s="105"/>
      <c r="H55" s="105"/>
      <c r="I55" s="105"/>
      <c r="J55" s="105"/>
      <c r="K55" s="105"/>
    </row>
    <row r="56" spans="2:19" ht="15" customHeight="1" x14ac:dyDescent="0.3">
      <c r="B56" s="332" t="s">
        <v>256</v>
      </c>
      <c r="C56" s="309"/>
      <c r="D56" s="309"/>
      <c r="E56" s="309"/>
      <c r="F56" s="309"/>
      <c r="G56" s="309"/>
      <c r="H56" s="309"/>
      <c r="I56" s="309"/>
      <c r="J56" s="305"/>
    </row>
    <row r="57" spans="2:19" ht="72" customHeight="1" x14ac:dyDescent="0.3">
      <c r="B57" s="137"/>
      <c r="C57" s="138"/>
      <c r="D57" s="138"/>
      <c r="E57" s="138"/>
      <c r="F57" s="138"/>
      <c r="G57" s="138"/>
      <c r="H57" s="138"/>
      <c r="I57" s="138"/>
      <c r="J57" s="138"/>
      <c r="K57" s="138"/>
      <c r="L57" s="139"/>
    </row>
    <row r="58" spans="2:19" ht="14.25" customHeight="1" x14ac:dyDescent="0.3"/>
    <row r="59" spans="2:19" ht="14.25" customHeight="1" x14ac:dyDescent="0.3"/>
    <row r="60" spans="2:19" ht="14.25" customHeight="1" x14ac:dyDescent="0.3"/>
    <row r="61" spans="2:19" ht="14.25" customHeight="1" x14ac:dyDescent="0.3"/>
    <row r="62" spans="2:19" ht="14.25" customHeight="1" x14ac:dyDescent="0.3"/>
    <row r="63" spans="2:19" ht="14.25" customHeight="1" x14ac:dyDescent="0.3"/>
    <row r="64" spans="2:19"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0">
    <mergeCell ref="Z7:Z8"/>
    <mergeCell ref="Y20:Z20"/>
    <mergeCell ref="Q47:S47"/>
    <mergeCell ref="Q48:S48"/>
    <mergeCell ref="Q49:S49"/>
    <mergeCell ref="Q53:S53"/>
    <mergeCell ref="Q54:S54"/>
    <mergeCell ref="B56:J56"/>
    <mergeCell ref="R7:S7"/>
    <mergeCell ref="Y7:Y8"/>
    <mergeCell ref="N7:O7"/>
    <mergeCell ref="P7:Q7"/>
    <mergeCell ref="Q50:S50"/>
    <mergeCell ref="Q51:S51"/>
    <mergeCell ref="Q52:S52"/>
    <mergeCell ref="D7:E7"/>
    <mergeCell ref="F7:G7"/>
    <mergeCell ref="H7:I7"/>
    <mergeCell ref="J7:K7"/>
    <mergeCell ref="L7:M7"/>
  </mergeCells>
  <pageMargins left="0.23622047244094491" right="0.23622047244094491" top="0.74803149606299213" bottom="0.74803149606299213" header="0" footer="0"/>
  <pageSetup paperSize="9" fitToHeight="0" orientation="landscape" cellComments="atEn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2E5"/>
    <pageSetUpPr fitToPage="1"/>
  </sheetPr>
  <dimension ref="A1:Z1000"/>
  <sheetViews>
    <sheetView showGridLines="0" topLeftCell="G7" zoomScale="70" zoomScaleNormal="70" workbookViewId="0">
      <selection activeCell="S12" sqref="S12"/>
    </sheetView>
  </sheetViews>
  <sheetFormatPr defaultColWidth="14.44140625" defaultRowHeight="15" customHeight="1" x14ac:dyDescent="0.3"/>
  <cols>
    <col min="1" max="1" width="4.5546875" customWidth="1"/>
    <col min="2" max="2" width="11.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 customHeight="1" x14ac:dyDescent="0.3">
      <c r="A1" s="140">
        <v>3135</v>
      </c>
      <c r="B1" s="140" t="s">
        <v>194</v>
      </c>
      <c r="C1" s="43"/>
      <c r="D1" s="44" t="s">
        <v>18</v>
      </c>
      <c r="E1" s="43"/>
      <c r="F1" s="43"/>
      <c r="G1" s="43"/>
      <c r="H1" s="43"/>
      <c r="I1" s="43"/>
      <c r="J1" s="43"/>
      <c r="K1" s="43"/>
      <c r="L1" s="43"/>
      <c r="M1" s="43"/>
      <c r="N1" s="43"/>
      <c r="O1" s="43"/>
      <c r="P1" s="43"/>
      <c r="Q1" s="43"/>
      <c r="R1" s="43"/>
      <c r="S1" s="43"/>
      <c r="T1" s="43"/>
      <c r="U1" s="43"/>
      <c r="V1" s="43"/>
      <c r="W1" s="43"/>
      <c r="X1" s="43"/>
      <c r="Y1" s="43"/>
      <c r="Z1" s="43"/>
    </row>
    <row r="2" spans="1:26" ht="15" customHeight="1" x14ac:dyDescent="0.3">
      <c r="A2" s="140"/>
      <c r="B2" s="140" t="s">
        <v>195</v>
      </c>
      <c r="C2" s="43"/>
      <c r="D2" s="46" t="s">
        <v>19</v>
      </c>
      <c r="E2" s="43"/>
      <c r="F2" s="43"/>
      <c r="G2" s="43"/>
      <c r="H2" s="43"/>
      <c r="I2" s="43"/>
      <c r="J2" s="43"/>
      <c r="K2" s="43"/>
      <c r="L2" s="43"/>
      <c r="M2" s="43"/>
      <c r="N2" s="43"/>
      <c r="O2" s="43"/>
      <c r="P2" s="43"/>
      <c r="Q2" s="43"/>
      <c r="R2" s="43"/>
      <c r="S2" s="43"/>
      <c r="T2" s="43"/>
      <c r="U2" s="43"/>
      <c r="V2" s="43"/>
      <c r="W2" s="43"/>
      <c r="X2" s="43"/>
      <c r="Y2" s="43"/>
      <c r="Z2" s="43"/>
    </row>
    <row r="3" spans="1:26" ht="14.25" customHeight="1" x14ac:dyDescent="0.3">
      <c r="A3" s="43"/>
      <c r="B3" s="43"/>
      <c r="C3" s="43"/>
      <c r="D3" s="43"/>
      <c r="E3" s="43"/>
      <c r="F3" s="43"/>
      <c r="G3" s="43"/>
      <c r="H3" s="43"/>
      <c r="I3" s="43"/>
      <c r="J3" s="43"/>
      <c r="K3" s="43"/>
      <c r="L3" s="43"/>
      <c r="M3" s="43"/>
      <c r="N3" s="43"/>
      <c r="O3" s="43"/>
      <c r="P3" s="43"/>
      <c r="Q3" s="43"/>
      <c r="R3" s="43"/>
      <c r="S3" s="43"/>
      <c r="T3" s="43"/>
      <c r="U3" s="43"/>
      <c r="V3" s="43"/>
      <c r="W3" s="43"/>
      <c r="X3" s="43"/>
      <c r="Y3" s="43"/>
      <c r="Z3" s="43"/>
    </row>
    <row r="4" spans="1:26" ht="14.25" customHeight="1" x14ac:dyDescent="0.3">
      <c r="A4" s="43"/>
      <c r="B4" s="43"/>
      <c r="C4" s="43"/>
      <c r="D4" s="47" t="s">
        <v>196</v>
      </c>
      <c r="E4" s="48"/>
      <c r="F4" s="48"/>
      <c r="G4" s="43"/>
      <c r="H4" s="43"/>
      <c r="I4" s="43"/>
      <c r="J4" s="43"/>
      <c r="K4" s="43"/>
      <c r="L4" s="43"/>
      <c r="M4" s="43"/>
      <c r="N4" s="43"/>
      <c r="O4" s="43"/>
      <c r="P4" s="43"/>
      <c r="Q4" s="43"/>
      <c r="R4" s="43"/>
      <c r="S4" s="43"/>
      <c r="T4" s="43"/>
      <c r="U4" s="43"/>
      <c r="V4" s="43"/>
      <c r="W4" s="43"/>
      <c r="X4" s="43"/>
      <c r="Y4" s="43"/>
      <c r="Z4" s="43"/>
    </row>
    <row r="5" spans="1:26" ht="21" customHeight="1" x14ac:dyDescent="0.3">
      <c r="A5" s="141"/>
      <c r="B5" s="6" t="s">
        <v>257</v>
      </c>
      <c r="C5" s="7"/>
      <c r="D5" s="7"/>
      <c r="E5" s="24"/>
      <c r="F5" s="7"/>
      <c r="G5" s="7"/>
      <c r="H5" s="7"/>
      <c r="I5" s="7"/>
      <c r="J5" s="7"/>
      <c r="K5" s="7"/>
      <c r="L5" s="7"/>
      <c r="M5" s="7"/>
      <c r="N5" s="141"/>
      <c r="O5" s="141"/>
      <c r="P5" s="141"/>
      <c r="Q5" s="141"/>
      <c r="R5" s="141"/>
      <c r="S5" s="141"/>
      <c r="T5" s="141"/>
      <c r="U5" s="141"/>
      <c r="V5" s="141"/>
      <c r="W5" s="141"/>
      <c r="X5" s="141"/>
      <c r="Y5" s="141"/>
      <c r="Z5" s="141"/>
    </row>
    <row r="6" spans="1:26" ht="15" customHeight="1" x14ac:dyDescent="0.3">
      <c r="A6" s="43"/>
      <c r="B6" s="43"/>
      <c r="C6" s="43"/>
      <c r="D6" s="43"/>
      <c r="E6" s="43"/>
      <c r="F6" s="43"/>
      <c r="G6" s="43"/>
      <c r="H6" s="43"/>
      <c r="I6" s="43"/>
      <c r="J6" s="43"/>
      <c r="K6" s="142"/>
      <c r="L6" s="43"/>
      <c r="M6" s="43"/>
      <c r="N6" s="43"/>
      <c r="O6" s="43"/>
      <c r="P6" s="43"/>
      <c r="Q6" s="43"/>
      <c r="R6" s="43"/>
      <c r="S6" s="43"/>
      <c r="T6" s="43"/>
      <c r="U6" s="43"/>
      <c r="V6" s="43"/>
      <c r="W6" s="43"/>
      <c r="X6" s="43"/>
      <c r="Y6" s="43"/>
      <c r="Z6" s="43"/>
    </row>
    <row r="7" spans="1:26" ht="29.25" customHeight="1" x14ac:dyDescent="0.3">
      <c r="A7" s="43"/>
      <c r="B7" s="53" t="s">
        <v>198</v>
      </c>
      <c r="C7" s="54" t="s">
        <v>65</v>
      </c>
      <c r="D7" s="333" t="s">
        <v>258</v>
      </c>
      <c r="E7" s="305"/>
      <c r="F7" s="333">
        <v>2013</v>
      </c>
      <c r="G7" s="305"/>
      <c r="H7" s="333">
        <v>2014</v>
      </c>
      <c r="I7" s="305"/>
      <c r="J7" s="333">
        <v>2015</v>
      </c>
      <c r="K7" s="305"/>
      <c r="L7" s="333">
        <v>2016</v>
      </c>
      <c r="M7" s="305"/>
      <c r="N7" s="333">
        <v>2017</v>
      </c>
      <c r="O7" s="305"/>
      <c r="P7" s="333">
        <v>2018</v>
      </c>
      <c r="Q7" s="305"/>
      <c r="R7" s="333">
        <v>2019</v>
      </c>
      <c r="S7" s="305"/>
      <c r="T7" s="55">
        <v>2020</v>
      </c>
      <c r="U7" s="55">
        <v>2021</v>
      </c>
      <c r="V7" s="55">
        <v>2022</v>
      </c>
      <c r="W7" s="143">
        <v>2023</v>
      </c>
      <c r="X7" s="55">
        <v>2024</v>
      </c>
      <c r="Y7" s="344" t="s">
        <v>259</v>
      </c>
      <c r="Z7" s="346" t="s">
        <v>200</v>
      </c>
    </row>
    <row r="8" spans="1:26" ht="29.25" customHeight="1" x14ac:dyDescent="0.3">
      <c r="A8" s="43"/>
      <c r="B8" s="58"/>
      <c r="C8" s="59"/>
      <c r="D8" s="60" t="s">
        <v>201</v>
      </c>
      <c r="E8" s="53" t="s">
        <v>202</v>
      </c>
      <c r="F8" s="60" t="s">
        <v>201</v>
      </c>
      <c r="G8" s="53" t="s">
        <v>202</v>
      </c>
      <c r="H8" s="60" t="s">
        <v>201</v>
      </c>
      <c r="I8" s="53" t="s">
        <v>202</v>
      </c>
      <c r="J8" s="60" t="s">
        <v>201</v>
      </c>
      <c r="K8" s="53" t="s">
        <v>202</v>
      </c>
      <c r="L8" s="60" t="s">
        <v>201</v>
      </c>
      <c r="M8" s="53" t="s">
        <v>202</v>
      </c>
      <c r="N8" s="60" t="s">
        <v>201</v>
      </c>
      <c r="O8" s="53" t="s">
        <v>202</v>
      </c>
      <c r="P8" s="60" t="s">
        <v>201</v>
      </c>
      <c r="Q8" s="53" t="s">
        <v>202</v>
      </c>
      <c r="R8" s="60" t="s">
        <v>201</v>
      </c>
      <c r="S8" s="53" t="s">
        <v>202</v>
      </c>
      <c r="T8" s="61"/>
      <c r="U8" s="61"/>
      <c r="V8" s="61"/>
      <c r="W8" s="144"/>
      <c r="X8" s="61"/>
      <c r="Y8" s="345"/>
      <c r="Z8" s="347"/>
    </row>
    <row r="9" spans="1:26" ht="15" customHeight="1" x14ac:dyDescent="0.3">
      <c r="A9" s="43"/>
      <c r="B9" s="64" t="s">
        <v>203</v>
      </c>
      <c r="C9" s="65"/>
      <c r="D9" s="65"/>
      <c r="E9" s="65"/>
      <c r="F9" s="65"/>
      <c r="G9" s="65"/>
      <c r="H9" s="65"/>
      <c r="I9" s="65"/>
      <c r="J9" s="65"/>
      <c r="K9" s="65"/>
      <c r="L9" s="65"/>
      <c r="M9" s="65"/>
      <c r="N9" s="65"/>
      <c r="O9" s="65"/>
      <c r="P9" s="65"/>
      <c r="Q9" s="65"/>
      <c r="R9" s="65"/>
      <c r="S9" s="65"/>
      <c r="T9" s="65"/>
      <c r="U9" s="65"/>
      <c r="V9" s="65"/>
      <c r="W9" s="65"/>
      <c r="X9" s="67"/>
      <c r="Y9" s="65"/>
      <c r="Z9" s="69"/>
    </row>
    <row r="10" spans="1:26" ht="102.75" customHeight="1" x14ac:dyDescent="0.3">
      <c r="B10" s="71">
        <v>1</v>
      </c>
      <c r="C10" s="72" t="s">
        <v>260</v>
      </c>
      <c r="D10" s="73"/>
      <c r="E10" s="145"/>
      <c r="F10" s="146"/>
      <c r="G10" s="145"/>
      <c r="H10" s="146">
        <v>4275</v>
      </c>
      <c r="I10" s="145"/>
      <c r="J10" s="146">
        <v>3502</v>
      </c>
      <c r="K10" s="145"/>
      <c r="L10" s="146">
        <v>3559</v>
      </c>
      <c r="M10" s="145"/>
      <c r="N10" s="146">
        <v>3295</v>
      </c>
      <c r="O10" s="145">
        <v>3367</v>
      </c>
      <c r="P10" s="146">
        <v>3814</v>
      </c>
      <c r="Q10" s="145">
        <v>3364</v>
      </c>
      <c r="R10" s="146"/>
      <c r="S10" s="145">
        <v>3135</v>
      </c>
      <c r="T10" s="147">
        <v>3066</v>
      </c>
      <c r="U10" s="147">
        <v>3128</v>
      </c>
      <c r="V10" s="147">
        <v>3555</v>
      </c>
      <c r="W10" s="74"/>
      <c r="X10" s="148"/>
      <c r="Y10" s="78" t="s">
        <v>208</v>
      </c>
      <c r="Z10" s="149" t="s">
        <v>261</v>
      </c>
    </row>
    <row r="11" spans="1:26" ht="72" customHeight="1" x14ac:dyDescent="0.3">
      <c r="B11" s="71">
        <v>2</v>
      </c>
      <c r="C11" s="72" t="s">
        <v>262</v>
      </c>
      <c r="D11" s="73"/>
      <c r="E11" s="145"/>
      <c r="F11" s="146"/>
      <c r="G11" s="145"/>
      <c r="H11" s="401">
        <v>4275</v>
      </c>
      <c r="I11" s="402"/>
      <c r="J11" s="401">
        <v>3502</v>
      </c>
      <c r="K11" s="402"/>
      <c r="L11" s="401">
        <v>3559</v>
      </c>
      <c r="M11" s="402"/>
      <c r="N11" s="401">
        <v>3295</v>
      </c>
      <c r="O11" s="402">
        <v>3367</v>
      </c>
      <c r="P11" s="401">
        <v>3814</v>
      </c>
      <c r="Q11" s="402">
        <v>3364</v>
      </c>
      <c r="R11" s="401"/>
      <c r="S11" s="402">
        <v>3135</v>
      </c>
      <c r="T11" s="403">
        <v>3066</v>
      </c>
      <c r="U11" s="403">
        <v>3128</v>
      </c>
      <c r="V11" s="403">
        <v>3555</v>
      </c>
      <c r="W11" s="74"/>
      <c r="X11" s="148"/>
      <c r="Y11" s="78" t="s">
        <v>263</v>
      </c>
      <c r="Z11" s="149"/>
    </row>
    <row r="12" spans="1:26" ht="87" customHeight="1" x14ac:dyDescent="0.3">
      <c r="B12" s="71">
        <v>3</v>
      </c>
      <c r="C12" s="72" t="s">
        <v>264</v>
      </c>
      <c r="D12" s="73"/>
      <c r="E12" s="145"/>
      <c r="F12" s="146"/>
      <c r="G12" s="145"/>
      <c r="H12" s="146"/>
      <c r="I12" s="145"/>
      <c r="J12" s="146"/>
      <c r="K12" s="145"/>
      <c r="L12" s="146"/>
      <c r="M12" s="145"/>
      <c r="N12" s="146"/>
      <c r="O12" s="145"/>
      <c r="P12" s="146"/>
      <c r="Q12" s="145"/>
      <c r="R12" s="146"/>
      <c r="S12" s="145"/>
      <c r="T12" s="147"/>
      <c r="U12" s="147"/>
      <c r="V12" s="147"/>
      <c r="W12" s="74"/>
      <c r="X12" s="148"/>
      <c r="Y12" s="78" t="s">
        <v>265</v>
      </c>
      <c r="Z12" s="149"/>
    </row>
    <row r="13" spans="1:26" ht="117" customHeight="1" x14ac:dyDescent="0.3">
      <c r="B13" s="71">
        <v>4</v>
      </c>
      <c r="C13" s="72" t="s">
        <v>266</v>
      </c>
      <c r="D13" s="73"/>
      <c r="E13" s="145"/>
      <c r="F13" s="146"/>
      <c r="G13" s="145"/>
      <c r="H13" s="146"/>
      <c r="I13" s="145"/>
      <c r="J13" s="146"/>
      <c r="K13" s="145"/>
      <c r="L13" s="146">
        <v>347</v>
      </c>
      <c r="M13" s="145"/>
      <c r="N13" s="146">
        <v>99</v>
      </c>
      <c r="O13" s="145"/>
      <c r="P13" s="146">
        <v>648</v>
      </c>
      <c r="Q13" s="145"/>
      <c r="R13" s="146"/>
      <c r="S13" s="145">
        <v>85</v>
      </c>
      <c r="T13" s="147">
        <v>43</v>
      </c>
      <c r="U13" s="147">
        <v>59</v>
      </c>
      <c r="V13" s="147">
        <v>50</v>
      </c>
      <c r="W13" s="74"/>
      <c r="X13" s="148"/>
      <c r="Y13" s="78" t="s">
        <v>267</v>
      </c>
      <c r="Z13" s="149"/>
    </row>
    <row r="14" spans="1:26" ht="112.5" customHeight="1" x14ac:dyDescent="0.3">
      <c r="B14" s="71">
        <v>5</v>
      </c>
      <c r="C14" s="72" t="s">
        <v>268</v>
      </c>
      <c r="D14" s="73"/>
      <c r="E14" s="150"/>
      <c r="F14" s="151"/>
      <c r="G14" s="150"/>
      <c r="H14" s="151"/>
      <c r="I14" s="150"/>
      <c r="J14" s="151"/>
      <c r="K14" s="150"/>
      <c r="L14" s="151"/>
      <c r="M14" s="150"/>
      <c r="N14" s="151"/>
      <c r="O14" s="150">
        <v>1270</v>
      </c>
      <c r="P14" s="151"/>
      <c r="Q14" s="150">
        <v>1245</v>
      </c>
      <c r="R14" s="151"/>
      <c r="S14" s="150">
        <v>1273</v>
      </c>
      <c r="T14" s="147">
        <v>1242</v>
      </c>
      <c r="U14" s="147">
        <v>1005</v>
      </c>
      <c r="V14" s="147">
        <v>1137</v>
      </c>
      <c r="W14" s="74"/>
      <c r="X14" s="148"/>
      <c r="Y14" s="78" t="s">
        <v>269</v>
      </c>
      <c r="Z14" s="149"/>
    </row>
    <row r="15" spans="1:26" ht="15" customHeight="1" x14ac:dyDescent="0.3">
      <c r="B15" s="64" t="s">
        <v>270</v>
      </c>
      <c r="C15" s="65"/>
      <c r="D15" s="65"/>
      <c r="E15" s="65"/>
      <c r="F15" s="65"/>
      <c r="G15" s="65"/>
      <c r="H15" s="65"/>
      <c r="I15" s="65"/>
      <c r="J15" s="65"/>
      <c r="K15" s="65"/>
      <c r="L15" s="65"/>
      <c r="M15" s="65"/>
      <c r="N15" s="65"/>
      <c r="O15" s="65"/>
      <c r="P15" s="65"/>
      <c r="Q15" s="65"/>
      <c r="R15" s="65"/>
      <c r="S15" s="65"/>
      <c r="T15" s="65"/>
      <c r="U15" s="65"/>
      <c r="V15" s="65"/>
      <c r="W15" s="65"/>
      <c r="X15" s="152"/>
      <c r="Y15" s="65"/>
      <c r="Z15" s="69"/>
    </row>
    <row r="16" spans="1:26" ht="71.25" customHeight="1" x14ac:dyDescent="0.3">
      <c r="B16" s="71">
        <v>6</v>
      </c>
      <c r="C16" s="72" t="s">
        <v>271</v>
      </c>
      <c r="D16" s="73"/>
      <c r="E16" s="145"/>
      <c r="F16" s="146"/>
      <c r="G16" s="145"/>
      <c r="H16" s="146"/>
      <c r="I16" s="145"/>
      <c r="J16" s="146"/>
      <c r="K16" s="145"/>
      <c r="L16" s="146"/>
      <c r="M16" s="145"/>
      <c r="N16" s="146">
        <v>5178</v>
      </c>
      <c r="O16" s="145">
        <v>5178</v>
      </c>
      <c r="P16" s="146">
        <v>5095</v>
      </c>
      <c r="Q16" s="145">
        <v>5095</v>
      </c>
      <c r="R16" s="146"/>
      <c r="S16" s="153">
        <v>5105</v>
      </c>
      <c r="T16" s="154">
        <v>5115</v>
      </c>
      <c r="U16" s="155">
        <v>5127</v>
      </c>
      <c r="V16" s="155">
        <v>5141</v>
      </c>
      <c r="W16" s="74"/>
      <c r="X16" s="156"/>
      <c r="Y16" s="78" t="s">
        <v>272</v>
      </c>
      <c r="Z16" s="149"/>
    </row>
    <row r="17" spans="2:26" ht="15" customHeight="1" x14ac:dyDescent="0.3">
      <c r="B17" s="157" t="s">
        <v>227</v>
      </c>
      <c r="C17" s="158"/>
      <c r="D17" s="158"/>
      <c r="E17" s="158"/>
      <c r="F17" s="158"/>
      <c r="G17" s="158"/>
      <c r="H17" s="158"/>
      <c r="I17" s="158"/>
      <c r="J17" s="158"/>
      <c r="K17" s="158"/>
      <c r="L17" s="158"/>
      <c r="M17" s="158"/>
      <c r="N17" s="158"/>
      <c r="O17" s="158"/>
      <c r="P17" s="158"/>
      <c r="Q17" s="158"/>
      <c r="R17" s="158"/>
      <c r="S17" s="158"/>
      <c r="T17" s="158"/>
      <c r="U17" s="158"/>
      <c r="V17" s="158"/>
      <c r="W17" s="158"/>
      <c r="X17" s="159" t="s">
        <v>228</v>
      </c>
      <c r="Y17" s="160"/>
      <c r="Z17" s="161"/>
    </row>
    <row r="18" spans="2:26" ht="229.5" customHeight="1" x14ac:dyDescent="0.3">
      <c r="B18" s="71">
        <v>7</v>
      </c>
      <c r="C18" s="72" t="s">
        <v>273</v>
      </c>
      <c r="D18" s="162" t="str">
        <f>IF(OR(ISBLANK(D10),ISBLANK(D16)),IF(OR(ISBLANK(D10),ISBLANK(D44)),"",100*D10/D44),100*D10/D16)</f>
        <v/>
      </c>
      <c r="E18" s="163" t="str">
        <f t="shared" ref="E18:F18" si="0">IF(OR(ISBLANK(E10),ISBLANK(E16)),IF(OR(ISBLANK(E10),ISBLANK(D44)),"",100*E10/D44),100*E10/E16)</f>
        <v/>
      </c>
      <c r="F18" s="162" t="str">
        <f t="shared" si="0"/>
        <v/>
      </c>
      <c r="G18" s="163" t="str">
        <f>IF(OR(ISBLANK(G10),ISBLANK(G16)),IF(OR(ISBLANK(G10),ISBLANK(E44)),"",100*G10/E44),100*G10/G16)</f>
        <v/>
      </c>
      <c r="H18" s="164">
        <v>80.8</v>
      </c>
      <c r="I18" s="163" t="str">
        <f t="shared" ref="I18:J18" si="1">IF(OR(ISBLANK(I10),ISBLANK(I16)),IF(OR(ISBLANK(I10),ISBLANK(F44)),"",100*I10/F44),100*I10/I16)</f>
        <v/>
      </c>
      <c r="J18" s="162">
        <f t="shared" si="1"/>
        <v>69.649960222752583</v>
      </c>
      <c r="K18" s="163" t="str">
        <f t="shared" ref="K18:L18" si="2">IF(OR(ISBLANK(K10),ISBLANK(K16)),IF(OR(ISBLANK(K10),ISBLANK(G44)),"",100*K10/G44),100*K10/K16)</f>
        <v/>
      </c>
      <c r="L18" s="162">
        <f t="shared" si="2"/>
        <v>69.389744589588616</v>
      </c>
      <c r="M18" s="163" t="str">
        <f t="shared" ref="M18:N18" si="3">IF(OR(ISBLANK(M10),ISBLANK(M16)),IF(OR(ISBLANK(M10),ISBLANK(H44)),"",100*M10/H44),100*M10/M16)</f>
        <v/>
      </c>
      <c r="N18" s="162">
        <f t="shared" si="3"/>
        <v>63.634607956740055</v>
      </c>
      <c r="O18" s="163">
        <f t="shared" ref="O18:P18" si="4">IF(OR(ISBLANK(O10),ISBLANK(O16)),IF(OR(ISBLANK(O10),ISBLANK(I44)),"",100*O10/I44),100*O10/O16)</f>
        <v>65.025106218617225</v>
      </c>
      <c r="P18" s="162">
        <f t="shared" si="4"/>
        <v>74.857703631010793</v>
      </c>
      <c r="Q18" s="163">
        <f t="shared" ref="Q18:R18" si="5">IF(OR(ISBLANK(Q10),ISBLANK(Q16)),IF(OR(ISBLANK(Q10),ISBLANK(J44)),"",100*Q10/J44),100*Q10/Q16)</f>
        <v>66.025515210991173</v>
      </c>
      <c r="R18" s="162" t="str">
        <f t="shared" si="5"/>
        <v/>
      </c>
      <c r="S18" s="163">
        <f t="shared" ref="S18:W18" si="6">IF(OR(ISBLANK(S10),ISBLANK(S16)),IF(OR(ISBLANK(S10),ISBLANK(K44)),"",100*S10/K44),100*S10/S16)</f>
        <v>61.410381978452499</v>
      </c>
      <c r="T18" s="94">
        <f t="shared" si="6"/>
        <v>59.941348973607035</v>
      </c>
      <c r="U18" s="94">
        <f t="shared" si="6"/>
        <v>61.010337429295888</v>
      </c>
      <c r="V18" s="94">
        <f t="shared" si="6"/>
        <v>69.149970822797115</v>
      </c>
      <c r="W18" s="165" t="str">
        <f t="shared" si="6"/>
        <v/>
      </c>
      <c r="X18" s="98">
        <v>90</v>
      </c>
      <c r="Y18" s="78" t="s">
        <v>274</v>
      </c>
      <c r="Z18" s="166" t="s">
        <v>275</v>
      </c>
    </row>
    <row r="19" spans="2:26" ht="144" customHeight="1" x14ac:dyDescent="0.3">
      <c r="B19" s="71">
        <v>8</v>
      </c>
      <c r="C19" s="72" t="s">
        <v>276</v>
      </c>
      <c r="D19" s="162" t="str">
        <f t="shared" ref="D19:W19" si="7">IF(OR(ISBLANK(D10),ISBLANK(D14)),"",100*D14/D10)</f>
        <v/>
      </c>
      <c r="E19" s="163" t="str">
        <f t="shared" si="7"/>
        <v/>
      </c>
      <c r="F19" s="162" t="str">
        <f t="shared" si="7"/>
        <v/>
      </c>
      <c r="G19" s="163" t="str">
        <f t="shared" si="7"/>
        <v/>
      </c>
      <c r="H19" s="162" t="str">
        <f t="shared" si="7"/>
        <v/>
      </c>
      <c r="I19" s="163" t="str">
        <f t="shared" si="7"/>
        <v/>
      </c>
      <c r="J19" s="162" t="str">
        <f t="shared" si="7"/>
        <v/>
      </c>
      <c r="K19" s="163" t="str">
        <f t="shared" si="7"/>
        <v/>
      </c>
      <c r="L19" s="162" t="str">
        <f t="shared" si="7"/>
        <v/>
      </c>
      <c r="M19" s="163" t="str">
        <f t="shared" si="7"/>
        <v/>
      </c>
      <c r="N19" s="162" t="str">
        <f t="shared" si="7"/>
        <v/>
      </c>
      <c r="O19" s="163">
        <f t="shared" si="7"/>
        <v>37.719037719037722</v>
      </c>
      <c r="P19" s="162" t="str">
        <f t="shared" si="7"/>
        <v/>
      </c>
      <c r="Q19" s="163">
        <f t="shared" si="7"/>
        <v>37.009512485136739</v>
      </c>
      <c r="R19" s="162" t="str">
        <f t="shared" si="7"/>
        <v/>
      </c>
      <c r="S19" s="163">
        <f t="shared" si="7"/>
        <v>40.606060606060609</v>
      </c>
      <c r="T19" s="163">
        <f t="shared" si="7"/>
        <v>40.50880626223092</v>
      </c>
      <c r="U19" s="163">
        <f t="shared" si="7"/>
        <v>32.129156010230176</v>
      </c>
      <c r="V19" s="163">
        <f t="shared" si="7"/>
        <v>31.983122362869199</v>
      </c>
      <c r="W19" s="163" t="str">
        <f t="shared" si="7"/>
        <v/>
      </c>
      <c r="X19" s="167">
        <v>100</v>
      </c>
      <c r="Y19" s="78" t="s">
        <v>269</v>
      </c>
      <c r="Z19" s="4"/>
    </row>
    <row r="20" spans="2:26" ht="6" customHeight="1" x14ac:dyDescent="0.3">
      <c r="B20" s="43"/>
      <c r="C20" s="168"/>
      <c r="D20" s="105"/>
      <c r="E20" s="105"/>
      <c r="F20" s="105"/>
      <c r="G20" s="105"/>
      <c r="H20" s="105"/>
      <c r="I20" s="105"/>
      <c r="J20" s="105"/>
      <c r="K20" s="106"/>
      <c r="L20" s="107"/>
      <c r="M20" s="43"/>
      <c r="N20" s="43"/>
      <c r="O20" s="43"/>
      <c r="P20" s="43"/>
      <c r="Q20" s="43"/>
      <c r="R20" s="43"/>
      <c r="S20" s="43"/>
      <c r="T20" s="43"/>
      <c r="U20" s="43"/>
      <c r="V20" s="43"/>
      <c r="W20" s="43"/>
      <c r="X20" s="108"/>
      <c r="Y20" s="43"/>
      <c r="Z20" s="43"/>
    </row>
    <row r="21" spans="2:26" ht="12.75" customHeight="1" x14ac:dyDescent="0.3">
      <c r="B21" s="43"/>
      <c r="C21" s="168"/>
      <c r="D21" s="105"/>
      <c r="E21" s="105"/>
      <c r="F21" s="105"/>
      <c r="G21" s="105"/>
      <c r="H21" s="105"/>
      <c r="I21" s="105"/>
      <c r="J21" s="105"/>
      <c r="K21" s="105"/>
      <c r="L21" s="107"/>
      <c r="M21" s="43"/>
      <c r="N21" s="43"/>
      <c r="O21" s="43"/>
      <c r="P21" s="43"/>
      <c r="Q21" s="43"/>
      <c r="R21" s="43"/>
      <c r="S21" s="43"/>
      <c r="T21" s="43"/>
      <c r="U21" s="43"/>
      <c r="V21" s="43"/>
      <c r="W21" s="43"/>
      <c r="X21" s="43"/>
      <c r="Y21" s="43"/>
      <c r="Z21" s="43"/>
    </row>
    <row r="22" spans="2:26" ht="23.25" customHeight="1" x14ac:dyDescent="0.3">
      <c r="B22" s="109" t="s">
        <v>277</v>
      </c>
      <c r="C22" s="110"/>
      <c r="D22" s="110"/>
      <c r="E22" s="110"/>
      <c r="F22" s="110"/>
      <c r="G22" s="110"/>
      <c r="H22" s="110"/>
      <c r="I22" s="110"/>
      <c r="J22" s="110"/>
      <c r="K22" s="110"/>
      <c r="L22" s="169"/>
      <c r="M22" s="43"/>
      <c r="N22" s="43"/>
      <c r="O22" s="43"/>
      <c r="P22" s="43"/>
      <c r="Q22" s="43"/>
      <c r="R22" s="43"/>
      <c r="S22" s="43"/>
      <c r="T22" s="43"/>
      <c r="U22" s="43"/>
      <c r="V22" s="43"/>
      <c r="W22" s="43"/>
      <c r="X22" s="43"/>
      <c r="Y22" s="43"/>
      <c r="Z22" s="43"/>
    </row>
    <row r="23" spans="2:26" ht="15" customHeight="1" x14ac:dyDescent="0.3">
      <c r="B23" s="43"/>
      <c r="C23" s="168"/>
      <c r="D23" s="105"/>
      <c r="E23" s="105"/>
      <c r="F23" s="105"/>
      <c r="G23" s="105"/>
      <c r="H23" s="105"/>
      <c r="I23" s="105"/>
      <c r="J23" s="105"/>
      <c r="K23" s="105"/>
      <c r="L23" s="107"/>
      <c r="M23" s="43"/>
      <c r="N23" s="43"/>
      <c r="O23" s="43"/>
      <c r="P23" s="43"/>
      <c r="Q23" s="43"/>
      <c r="R23" s="43"/>
      <c r="S23" s="43"/>
      <c r="T23" s="43"/>
      <c r="U23" s="43"/>
      <c r="V23" s="43"/>
      <c r="W23" s="43"/>
      <c r="X23" s="43"/>
      <c r="Y23" s="43"/>
      <c r="Z23" s="43"/>
    </row>
    <row r="24" spans="2:26" ht="15" customHeight="1" x14ac:dyDescent="0.3">
      <c r="B24" s="43"/>
      <c r="C24" s="168"/>
      <c r="D24" s="105"/>
      <c r="E24" s="105"/>
      <c r="F24" s="112" t="s">
        <v>278</v>
      </c>
      <c r="G24" s="105"/>
      <c r="H24" s="105"/>
      <c r="I24" s="105"/>
      <c r="J24" s="105"/>
      <c r="K24" s="105"/>
      <c r="L24" s="107"/>
      <c r="M24" s="43"/>
      <c r="N24" s="43"/>
      <c r="O24" s="43"/>
      <c r="P24" s="43"/>
      <c r="Q24" s="43"/>
      <c r="R24" s="43"/>
      <c r="S24" s="43"/>
      <c r="T24" s="43"/>
      <c r="U24" s="43"/>
      <c r="V24" s="43"/>
      <c r="W24" s="43"/>
      <c r="X24" s="43"/>
      <c r="Y24" s="43"/>
      <c r="Z24" s="43"/>
    </row>
    <row r="25" spans="2:26" ht="15" customHeight="1" x14ac:dyDescent="0.3">
      <c r="B25" s="43"/>
      <c r="C25" s="168"/>
      <c r="D25" s="105"/>
      <c r="E25" s="105"/>
      <c r="F25" s="113" t="s">
        <v>279</v>
      </c>
      <c r="G25" s="105"/>
      <c r="H25" s="105"/>
      <c r="I25" s="105"/>
      <c r="J25" s="105"/>
      <c r="K25" s="105"/>
      <c r="L25" s="107"/>
      <c r="M25" s="43"/>
      <c r="N25" s="43"/>
      <c r="O25" s="43"/>
      <c r="P25" s="43"/>
      <c r="Q25" s="43"/>
      <c r="R25" s="43"/>
      <c r="S25" s="43"/>
      <c r="T25" s="43"/>
      <c r="U25" s="43"/>
      <c r="V25" s="43"/>
      <c r="W25" s="43"/>
      <c r="X25" s="43"/>
      <c r="Y25" s="43"/>
      <c r="Z25" s="43"/>
    </row>
    <row r="26" spans="2:26" ht="15" customHeight="1" x14ac:dyDescent="0.3">
      <c r="B26" s="43"/>
      <c r="C26" s="168"/>
      <c r="D26" s="105"/>
      <c r="E26" s="105"/>
      <c r="F26" s="114" t="s">
        <v>280</v>
      </c>
      <c r="G26" s="105"/>
      <c r="H26" s="105"/>
      <c r="I26" s="105"/>
      <c r="J26" s="105"/>
      <c r="K26" s="105"/>
      <c r="L26" s="107"/>
      <c r="M26" s="43"/>
      <c r="N26" s="43"/>
      <c r="O26" s="43"/>
      <c r="P26" s="43"/>
      <c r="Q26" s="43"/>
      <c r="R26" s="43"/>
      <c r="S26" s="43"/>
      <c r="T26" s="43"/>
      <c r="U26" s="43"/>
      <c r="V26" s="43"/>
      <c r="W26" s="43"/>
      <c r="X26" s="43"/>
      <c r="Y26" s="43"/>
      <c r="Z26" s="43"/>
    </row>
    <row r="27" spans="2:26" ht="15" customHeight="1" x14ac:dyDescent="0.3">
      <c r="B27" s="43"/>
      <c r="C27" s="168"/>
      <c r="D27" s="105"/>
      <c r="E27" s="105"/>
      <c r="F27" s="114" t="s">
        <v>281</v>
      </c>
      <c r="G27" s="105"/>
      <c r="H27" s="105"/>
      <c r="I27" s="105"/>
      <c r="J27" s="105"/>
      <c r="K27" s="105"/>
      <c r="L27" s="107"/>
      <c r="M27" s="43"/>
      <c r="N27" s="43"/>
      <c r="O27" s="43"/>
      <c r="P27" s="43"/>
      <c r="Q27" s="43"/>
      <c r="R27" s="43"/>
      <c r="S27" s="43"/>
      <c r="T27" s="43"/>
      <c r="U27" s="43"/>
      <c r="V27" s="43"/>
      <c r="W27" s="43"/>
      <c r="X27" s="43"/>
      <c r="Y27" s="43"/>
      <c r="Z27" s="43"/>
    </row>
    <row r="28" spans="2:26" ht="15" customHeight="1" x14ac:dyDescent="0.3">
      <c r="B28" s="43"/>
      <c r="C28" s="168"/>
      <c r="D28" s="105"/>
      <c r="E28" s="105"/>
      <c r="F28" s="114" t="s">
        <v>282</v>
      </c>
      <c r="G28" s="105"/>
      <c r="H28" s="105"/>
      <c r="I28" s="105"/>
      <c r="J28" s="105"/>
      <c r="K28" s="105"/>
      <c r="L28" s="107"/>
      <c r="M28" s="43"/>
      <c r="N28" s="43"/>
      <c r="O28" s="43"/>
      <c r="P28" s="43"/>
      <c r="Q28" s="43"/>
      <c r="R28" s="43"/>
      <c r="S28" s="43"/>
      <c r="T28" s="43"/>
      <c r="U28" s="43"/>
      <c r="V28" s="43"/>
      <c r="W28" s="43"/>
      <c r="X28" s="43"/>
      <c r="Y28" s="43"/>
      <c r="Z28" s="43"/>
    </row>
    <row r="29" spans="2:26" ht="15" customHeight="1" x14ac:dyDescent="0.3">
      <c r="B29" s="43"/>
      <c r="C29" s="168"/>
      <c r="D29" s="105"/>
      <c r="E29" s="105"/>
      <c r="F29" s="105" t="s">
        <v>244</v>
      </c>
      <c r="G29" s="105"/>
      <c r="H29" s="105"/>
      <c r="I29" s="105"/>
      <c r="J29" s="105"/>
      <c r="K29" s="105"/>
      <c r="L29" s="107"/>
      <c r="M29" s="43"/>
      <c r="N29" s="43"/>
      <c r="O29" s="43"/>
      <c r="P29" s="43"/>
      <c r="Q29" s="43"/>
      <c r="R29" s="43"/>
      <c r="S29" s="43"/>
      <c r="T29" s="43"/>
      <c r="U29" s="43"/>
      <c r="V29" s="43"/>
      <c r="W29" s="43"/>
      <c r="X29" s="43"/>
      <c r="Y29" s="43"/>
      <c r="Z29" s="43"/>
    </row>
    <row r="30" spans="2:26" ht="15" customHeight="1" x14ac:dyDescent="0.3">
      <c r="B30" s="43"/>
      <c r="C30" s="168"/>
      <c r="D30" s="105"/>
      <c r="E30" s="105"/>
      <c r="F30" s="105"/>
      <c r="G30" s="105"/>
      <c r="H30" s="105"/>
      <c r="I30" s="105"/>
      <c r="J30" s="105"/>
      <c r="K30" s="105"/>
      <c r="L30" s="107"/>
      <c r="M30" s="43"/>
      <c r="N30" s="43"/>
      <c r="O30" s="43"/>
      <c r="P30" s="43"/>
      <c r="Q30" s="43"/>
      <c r="R30" s="43"/>
      <c r="S30" s="43"/>
      <c r="T30" s="43"/>
      <c r="U30" s="43"/>
      <c r="V30" s="43"/>
      <c r="W30" s="43"/>
      <c r="X30" s="43"/>
      <c r="Y30" s="43"/>
      <c r="Z30" s="43"/>
    </row>
    <row r="31" spans="2:26" ht="15" customHeight="1" x14ac:dyDescent="0.3">
      <c r="B31" s="43"/>
      <c r="C31" s="168"/>
      <c r="D31" s="105"/>
      <c r="E31" s="105"/>
      <c r="F31" s="105"/>
      <c r="G31" s="105"/>
      <c r="H31" s="105"/>
      <c r="I31" s="105"/>
      <c r="J31" s="105"/>
      <c r="K31" s="105"/>
      <c r="L31" s="107"/>
      <c r="M31" s="43"/>
      <c r="N31" s="43"/>
      <c r="O31" s="43"/>
      <c r="P31" s="43"/>
      <c r="Q31" s="43"/>
      <c r="R31" s="43"/>
      <c r="S31" s="43"/>
      <c r="T31" s="43"/>
      <c r="U31" s="43"/>
      <c r="V31" s="43"/>
      <c r="W31" s="43"/>
      <c r="X31" s="43"/>
      <c r="Y31" s="43"/>
      <c r="Z31" s="43"/>
    </row>
    <row r="32" spans="2:26" ht="15" customHeight="1" x14ac:dyDescent="0.3">
      <c r="B32" s="43"/>
      <c r="C32" s="168"/>
      <c r="D32" s="105"/>
      <c r="E32" s="105"/>
      <c r="F32" s="105"/>
      <c r="G32" s="105"/>
      <c r="H32" s="105"/>
      <c r="I32" s="105"/>
      <c r="J32" s="105"/>
      <c r="K32" s="105"/>
      <c r="L32" s="107"/>
      <c r="M32" s="43"/>
      <c r="N32" s="43"/>
      <c r="O32" s="43"/>
      <c r="P32" s="43"/>
      <c r="Q32" s="43"/>
      <c r="R32" s="43"/>
      <c r="S32" s="43"/>
      <c r="T32" s="43"/>
      <c r="U32" s="43"/>
      <c r="V32" s="43"/>
      <c r="W32" s="43"/>
      <c r="X32" s="43"/>
      <c r="Y32" s="43"/>
      <c r="Z32" s="43"/>
    </row>
    <row r="33" spans="2:26" ht="15" customHeight="1" x14ac:dyDescent="0.3">
      <c r="B33" s="43"/>
      <c r="C33" s="168"/>
      <c r="D33" s="105"/>
      <c r="E33" s="105"/>
      <c r="F33" s="105"/>
      <c r="G33" s="105"/>
      <c r="H33" s="105"/>
      <c r="I33" s="105"/>
      <c r="J33" s="105"/>
      <c r="K33" s="105"/>
      <c r="L33" s="107"/>
      <c r="M33" s="43"/>
      <c r="N33" s="43"/>
      <c r="O33" s="43"/>
      <c r="P33" s="43"/>
      <c r="Q33" s="43"/>
      <c r="R33" s="43"/>
      <c r="S33" s="43"/>
      <c r="T33" s="43"/>
      <c r="U33" s="43"/>
      <c r="V33" s="43"/>
      <c r="W33" s="43"/>
      <c r="X33" s="43"/>
      <c r="Y33" s="43"/>
      <c r="Z33" s="43"/>
    </row>
    <row r="34" spans="2:26" ht="15" customHeight="1" x14ac:dyDescent="0.3">
      <c r="B34" s="43"/>
      <c r="C34" s="168"/>
      <c r="D34" s="105"/>
      <c r="E34" s="105"/>
      <c r="F34" s="105"/>
      <c r="G34" s="105"/>
      <c r="H34" s="105"/>
      <c r="I34" s="105"/>
      <c r="J34" s="105"/>
      <c r="K34" s="105"/>
      <c r="L34" s="107"/>
      <c r="M34" s="43"/>
      <c r="N34" s="43"/>
      <c r="O34" s="43"/>
      <c r="P34" s="43"/>
      <c r="Q34" s="43"/>
      <c r="R34" s="43"/>
      <c r="S34" s="43"/>
      <c r="T34" s="43"/>
      <c r="U34" s="43"/>
      <c r="V34" s="43"/>
      <c r="W34" s="43"/>
      <c r="X34" s="43"/>
      <c r="Y34" s="43"/>
      <c r="Z34" s="43"/>
    </row>
    <row r="35" spans="2:26" ht="15" customHeight="1" x14ac:dyDescent="0.3">
      <c r="B35" s="43"/>
      <c r="C35" s="168"/>
      <c r="D35" s="105"/>
      <c r="E35" s="105"/>
      <c r="F35" s="105"/>
      <c r="G35" s="105"/>
      <c r="H35" s="105"/>
      <c r="I35" s="105"/>
      <c r="J35" s="105"/>
      <c r="K35" s="105"/>
      <c r="L35" s="107"/>
      <c r="M35" s="43"/>
      <c r="N35" s="43"/>
      <c r="O35" s="43"/>
      <c r="P35" s="43"/>
      <c r="Q35" s="43"/>
      <c r="R35" s="43"/>
      <c r="S35" s="43"/>
      <c r="T35" s="43"/>
      <c r="U35" s="43"/>
      <c r="V35" s="43"/>
      <c r="W35" s="43"/>
      <c r="X35" s="43"/>
      <c r="Y35" s="43"/>
      <c r="Z35" s="43"/>
    </row>
    <row r="36" spans="2:26" ht="15" customHeight="1" x14ac:dyDescent="0.3">
      <c r="B36" s="43"/>
      <c r="C36" s="168"/>
      <c r="D36" s="105"/>
      <c r="E36" s="105"/>
      <c r="F36" s="105"/>
      <c r="G36" s="105"/>
      <c r="H36" s="105"/>
      <c r="I36" s="105"/>
      <c r="J36" s="105"/>
      <c r="K36" s="105"/>
      <c r="L36" s="107"/>
      <c r="M36" s="43"/>
      <c r="N36" s="43"/>
      <c r="O36" s="43"/>
      <c r="P36" s="43"/>
      <c r="Q36" s="43"/>
      <c r="R36" s="43"/>
      <c r="S36" s="43"/>
      <c r="T36" s="43"/>
      <c r="U36" s="43"/>
      <c r="V36" s="43"/>
      <c r="W36" s="43"/>
      <c r="X36" s="43"/>
      <c r="Y36" s="43"/>
      <c r="Z36" s="43"/>
    </row>
    <row r="37" spans="2:26" ht="15" customHeight="1" x14ac:dyDescent="0.3">
      <c r="B37" s="43"/>
      <c r="C37" s="168"/>
      <c r="D37" s="105"/>
      <c r="E37" s="105"/>
      <c r="F37" s="105"/>
      <c r="G37" s="105"/>
      <c r="H37" s="105"/>
      <c r="I37" s="105"/>
      <c r="J37" s="105"/>
      <c r="K37" s="105"/>
      <c r="L37" s="107"/>
      <c r="M37" s="43"/>
      <c r="N37" s="43"/>
      <c r="O37" s="43"/>
      <c r="P37" s="43"/>
      <c r="Q37" s="43"/>
      <c r="R37" s="43"/>
      <c r="S37" s="43"/>
      <c r="T37" s="43"/>
      <c r="U37" s="43"/>
      <c r="V37" s="43"/>
      <c r="W37" s="43"/>
      <c r="X37" s="43"/>
      <c r="Y37" s="43"/>
      <c r="Z37" s="43"/>
    </row>
    <row r="38" spans="2:26" ht="15" customHeight="1" x14ac:dyDescent="0.3">
      <c r="B38" s="43"/>
      <c r="C38" s="168"/>
      <c r="D38" s="105"/>
      <c r="E38" s="105"/>
      <c r="F38" s="105"/>
      <c r="G38" s="105"/>
      <c r="H38" s="105"/>
      <c r="I38" s="105"/>
      <c r="J38" s="105"/>
      <c r="K38" s="105"/>
      <c r="L38" s="107"/>
      <c r="M38" s="43"/>
      <c r="N38" s="43"/>
      <c r="O38" s="43"/>
      <c r="P38" s="43"/>
      <c r="Q38" s="43"/>
      <c r="R38" s="43"/>
      <c r="S38" s="43"/>
      <c r="T38" s="43"/>
      <c r="U38" s="43"/>
      <c r="V38" s="43"/>
      <c r="W38" s="43"/>
      <c r="X38" s="43"/>
      <c r="Y38" s="43"/>
      <c r="Z38" s="43"/>
    </row>
    <row r="39" spans="2:26" ht="15" customHeight="1" x14ac:dyDescent="0.3">
      <c r="B39" s="170" t="s">
        <v>245</v>
      </c>
      <c r="C39" s="168"/>
      <c r="D39" s="105"/>
      <c r="E39" s="105"/>
      <c r="F39" s="105"/>
      <c r="G39" s="105"/>
      <c r="H39" s="105"/>
      <c r="I39" s="105"/>
      <c r="J39" s="105"/>
      <c r="K39" s="105"/>
      <c r="L39" s="107"/>
      <c r="M39" s="43"/>
      <c r="N39" s="43"/>
      <c r="O39" s="43"/>
      <c r="P39" s="43"/>
      <c r="Q39" s="43"/>
      <c r="R39" s="43"/>
      <c r="S39" s="43"/>
      <c r="T39" s="43"/>
      <c r="U39" s="43"/>
      <c r="V39" s="43"/>
      <c r="W39" s="43"/>
      <c r="X39" s="43"/>
      <c r="Y39" s="43"/>
      <c r="Z39" s="43"/>
    </row>
    <row r="40" spans="2:26" ht="15" customHeight="1" x14ac:dyDescent="0.3">
      <c r="B40" s="43"/>
      <c r="C40" s="168"/>
      <c r="D40" s="105"/>
      <c r="E40" s="105"/>
      <c r="F40" s="105"/>
      <c r="G40" s="105"/>
      <c r="H40" s="105"/>
      <c r="I40" s="105"/>
      <c r="J40" s="105"/>
      <c r="K40" s="105"/>
      <c r="L40" s="107"/>
      <c r="M40" s="43"/>
      <c r="N40" s="43"/>
      <c r="O40" s="43"/>
      <c r="P40" s="43"/>
      <c r="Q40" s="43"/>
      <c r="R40" s="43"/>
      <c r="S40" s="43"/>
      <c r="T40" s="43"/>
      <c r="U40" s="43"/>
      <c r="V40" s="43"/>
      <c r="W40" s="43"/>
      <c r="X40" s="43"/>
      <c r="Y40" s="43"/>
      <c r="Z40" s="43"/>
    </row>
    <row r="41" spans="2:26" ht="23.25" customHeight="1" x14ac:dyDescent="0.3">
      <c r="B41" s="117" t="s">
        <v>246</v>
      </c>
      <c r="C41" s="110"/>
      <c r="D41" s="110"/>
      <c r="E41" s="110"/>
      <c r="F41" s="110"/>
      <c r="G41" s="110"/>
      <c r="H41" s="110"/>
      <c r="I41" s="110"/>
      <c r="J41" s="110"/>
      <c r="K41" s="110"/>
      <c r="L41" s="110"/>
      <c r="M41" s="110"/>
      <c r="N41" s="110"/>
      <c r="O41" s="110"/>
      <c r="P41" s="110"/>
      <c r="Q41" s="348"/>
      <c r="R41" s="305"/>
    </row>
    <row r="42" spans="2:26" ht="18.75" customHeight="1" x14ac:dyDescent="0.3">
      <c r="B42" s="118" t="s">
        <v>198</v>
      </c>
      <c r="C42" s="119" t="s">
        <v>65</v>
      </c>
      <c r="D42" s="120" t="s">
        <v>258</v>
      </c>
      <c r="E42" s="121">
        <v>2013</v>
      </c>
      <c r="F42" s="122">
        <v>2014</v>
      </c>
      <c r="G42" s="123">
        <v>2015</v>
      </c>
      <c r="H42" s="122">
        <v>2016</v>
      </c>
      <c r="I42" s="122">
        <v>2017</v>
      </c>
      <c r="J42" s="121">
        <v>2018</v>
      </c>
      <c r="K42" s="121">
        <v>2019</v>
      </c>
      <c r="L42" s="121">
        <v>2020</v>
      </c>
      <c r="M42" s="121">
        <v>2021</v>
      </c>
      <c r="N42" s="121">
        <v>2022</v>
      </c>
      <c r="O42" s="121">
        <v>2023</v>
      </c>
      <c r="P42" s="124">
        <v>2024</v>
      </c>
      <c r="Q42" s="349" t="s">
        <v>283</v>
      </c>
      <c r="R42" s="305"/>
    </row>
    <row r="43" spans="2:26" ht="20.25" customHeight="1" x14ac:dyDescent="0.3">
      <c r="B43" s="64" t="s">
        <v>284</v>
      </c>
      <c r="C43" s="171"/>
      <c r="D43" s="171"/>
      <c r="E43" s="171"/>
      <c r="F43" s="171"/>
      <c r="G43" s="171"/>
      <c r="H43" s="171"/>
      <c r="I43" s="171"/>
      <c r="J43" s="171"/>
      <c r="K43" s="171"/>
      <c r="L43" s="171"/>
      <c r="M43" s="171"/>
      <c r="N43" s="171"/>
      <c r="O43" s="171"/>
      <c r="P43" s="171"/>
      <c r="Q43" s="350"/>
      <c r="R43" s="305"/>
    </row>
    <row r="44" spans="2:26" ht="201" customHeight="1" x14ac:dyDescent="0.3">
      <c r="B44" s="71">
        <v>9</v>
      </c>
      <c r="C44" s="72" t="s">
        <v>285</v>
      </c>
      <c r="D44" s="132"/>
      <c r="E44" s="133">
        <v>4874</v>
      </c>
      <c r="F44" s="134">
        <v>4940</v>
      </c>
      <c r="G44" s="135">
        <v>5028</v>
      </c>
      <c r="H44" s="134">
        <v>5129</v>
      </c>
      <c r="I44" s="134">
        <v>5246</v>
      </c>
      <c r="J44" s="133">
        <v>5154</v>
      </c>
      <c r="K44" s="133">
        <v>5083</v>
      </c>
      <c r="L44" s="133">
        <v>5055</v>
      </c>
      <c r="M44" s="133">
        <v>5035</v>
      </c>
      <c r="N44" s="133">
        <v>4972</v>
      </c>
      <c r="O44" s="133">
        <v>4968</v>
      </c>
      <c r="P44" s="136">
        <v>4976</v>
      </c>
      <c r="Q44" s="304" t="s">
        <v>286</v>
      </c>
      <c r="R44" s="305"/>
    </row>
    <row r="45" spans="2:26" ht="14.25" customHeight="1" x14ac:dyDescent="0.3">
      <c r="B45" s="43"/>
      <c r="C45" s="43"/>
      <c r="D45" s="43"/>
      <c r="E45" s="43"/>
      <c r="F45" s="43"/>
      <c r="G45" s="43"/>
      <c r="H45" s="43"/>
      <c r="I45" s="43"/>
      <c r="J45" s="43"/>
      <c r="K45" s="43"/>
      <c r="L45" s="43"/>
      <c r="M45" s="43"/>
      <c r="N45" s="43"/>
      <c r="O45" s="43"/>
      <c r="P45" s="43"/>
      <c r="Q45" s="43"/>
      <c r="R45" s="43"/>
    </row>
    <row r="46" spans="2:26" ht="15" customHeight="1" x14ac:dyDescent="0.3">
      <c r="B46" s="342" t="s">
        <v>256</v>
      </c>
      <c r="C46" s="309"/>
      <c r="D46" s="309"/>
      <c r="E46" s="309"/>
      <c r="F46" s="309"/>
      <c r="G46" s="309"/>
      <c r="H46" s="309"/>
      <c r="I46" s="309"/>
      <c r="J46" s="305"/>
      <c r="K46" s="43"/>
      <c r="L46" s="43"/>
      <c r="M46" s="43"/>
      <c r="N46" s="43"/>
      <c r="O46" s="43"/>
      <c r="P46" s="43"/>
      <c r="Q46" s="43"/>
      <c r="R46" s="43"/>
    </row>
    <row r="47" spans="2:26" ht="72.75" customHeight="1" x14ac:dyDescent="0.3">
      <c r="B47" s="343"/>
      <c r="C47" s="309"/>
      <c r="D47" s="309"/>
      <c r="E47" s="309"/>
      <c r="F47" s="309"/>
      <c r="G47" s="309"/>
      <c r="H47" s="309"/>
      <c r="I47" s="309"/>
      <c r="J47" s="309"/>
      <c r="K47" s="309"/>
      <c r="L47" s="305"/>
    </row>
    <row r="48" spans="2:26"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6">
    <mergeCell ref="Y7:Y8"/>
    <mergeCell ref="Z7:Z8"/>
    <mergeCell ref="Q41:R41"/>
    <mergeCell ref="Q42:R42"/>
    <mergeCell ref="Q43:R43"/>
    <mergeCell ref="N7:O7"/>
    <mergeCell ref="P7:Q7"/>
    <mergeCell ref="B46:J46"/>
    <mergeCell ref="B47:L47"/>
    <mergeCell ref="R7:S7"/>
    <mergeCell ref="Q44:R44"/>
    <mergeCell ref="D7:E7"/>
    <mergeCell ref="F7:G7"/>
    <mergeCell ref="H7:I7"/>
    <mergeCell ref="J7:K7"/>
    <mergeCell ref="L7:M7"/>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2E5"/>
    <pageSetUpPr fitToPage="1"/>
  </sheetPr>
  <dimension ref="A1:Z1000"/>
  <sheetViews>
    <sheetView showGridLines="0" topLeftCell="I14" zoomScale="70" zoomScaleNormal="70" workbookViewId="0">
      <selection activeCell="S14" sqref="S14"/>
    </sheetView>
  </sheetViews>
  <sheetFormatPr defaultColWidth="14.44140625" defaultRowHeight="15" customHeight="1" x14ac:dyDescent="0.3"/>
  <cols>
    <col min="1" max="1" width="4.5546875" customWidth="1"/>
    <col min="2" max="2" width="11.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11.5546875" customWidth="1"/>
  </cols>
  <sheetData>
    <row r="1" spans="1:26" ht="15" customHeight="1" x14ac:dyDescent="0.3">
      <c r="A1" s="172" t="s">
        <v>194</v>
      </c>
      <c r="B1" s="172" t="s">
        <v>194</v>
      </c>
      <c r="C1" s="43"/>
      <c r="D1" s="44" t="s">
        <v>18</v>
      </c>
      <c r="E1" s="43"/>
      <c r="F1" s="43"/>
      <c r="G1" s="43"/>
      <c r="H1" s="43"/>
      <c r="I1" s="43"/>
      <c r="J1" s="43"/>
      <c r="K1" s="43"/>
      <c r="L1" s="43"/>
      <c r="M1" s="43"/>
      <c r="N1" s="43"/>
      <c r="O1" s="43"/>
      <c r="P1" s="43"/>
      <c r="Q1" s="43"/>
      <c r="R1" s="43"/>
      <c r="S1" s="43"/>
      <c r="T1" s="43"/>
      <c r="U1" s="43"/>
      <c r="V1" s="43"/>
      <c r="W1" s="43"/>
      <c r="X1" s="43"/>
      <c r="Y1" s="43"/>
    </row>
    <row r="2" spans="1:26" ht="15" customHeight="1" x14ac:dyDescent="0.3">
      <c r="A2" s="172" t="s">
        <v>195</v>
      </c>
      <c r="B2" s="172" t="s">
        <v>195</v>
      </c>
      <c r="C2" s="43"/>
      <c r="D2" s="46" t="s">
        <v>19</v>
      </c>
      <c r="E2" s="43"/>
      <c r="F2" s="43"/>
      <c r="G2" s="43"/>
      <c r="H2" s="43"/>
      <c r="I2" s="43"/>
      <c r="J2" s="43"/>
      <c r="K2" s="43"/>
      <c r="L2" s="43"/>
      <c r="M2" s="43"/>
      <c r="N2" s="43"/>
      <c r="O2" s="43"/>
      <c r="P2" s="43"/>
      <c r="Q2" s="43"/>
      <c r="R2" s="43"/>
      <c r="S2" s="43"/>
      <c r="T2" s="43"/>
      <c r="U2" s="43"/>
      <c r="V2" s="43"/>
      <c r="W2" s="43"/>
      <c r="X2" s="43"/>
      <c r="Y2" s="43"/>
    </row>
    <row r="3" spans="1:26" ht="14.25" customHeight="1" x14ac:dyDescent="0.3">
      <c r="A3" s="43"/>
      <c r="B3" s="43"/>
      <c r="C3" s="43"/>
      <c r="D3" s="43"/>
      <c r="E3" s="43"/>
      <c r="F3" s="43"/>
      <c r="G3" s="43"/>
      <c r="H3" s="43"/>
      <c r="I3" s="43"/>
      <c r="J3" s="43"/>
      <c r="K3" s="43"/>
      <c r="L3" s="43"/>
      <c r="M3" s="43"/>
      <c r="N3" s="43"/>
      <c r="O3" s="43"/>
      <c r="P3" s="43"/>
      <c r="Q3" s="43"/>
      <c r="R3" s="43"/>
      <c r="S3" s="43"/>
      <c r="T3" s="43"/>
      <c r="U3" s="43"/>
      <c r="V3" s="43"/>
      <c r="W3" s="43"/>
      <c r="X3" s="43"/>
      <c r="Y3" s="43"/>
    </row>
    <row r="4" spans="1:26" ht="14.25" customHeight="1" x14ac:dyDescent="0.3">
      <c r="A4" s="43"/>
      <c r="B4" s="43"/>
      <c r="C4" s="43"/>
      <c r="D4" s="47" t="s">
        <v>196</v>
      </c>
      <c r="E4" s="48"/>
      <c r="F4" s="48"/>
      <c r="G4" s="43"/>
      <c r="H4" s="43"/>
      <c r="I4" s="43"/>
      <c r="J4" s="43"/>
      <c r="K4" s="43"/>
      <c r="L4" s="43"/>
      <c r="M4" s="43"/>
      <c r="N4" s="43"/>
      <c r="O4" s="43"/>
      <c r="P4" s="43"/>
      <c r="Q4" s="43"/>
      <c r="R4" s="43"/>
      <c r="S4" s="43"/>
      <c r="T4" s="43"/>
      <c r="U4" s="43"/>
      <c r="V4" s="43"/>
      <c r="W4" s="43"/>
      <c r="X4" s="43"/>
      <c r="Y4" s="43"/>
    </row>
    <row r="5" spans="1:26" ht="21" customHeight="1" x14ac:dyDescent="0.3">
      <c r="A5" s="141"/>
      <c r="B5" s="6" t="s">
        <v>287</v>
      </c>
      <c r="C5" s="7"/>
      <c r="D5" s="7"/>
      <c r="E5" s="24"/>
      <c r="F5" s="7"/>
      <c r="G5" s="7"/>
      <c r="H5" s="7"/>
      <c r="I5" s="7"/>
      <c r="J5" s="7"/>
      <c r="K5" s="7"/>
      <c r="L5" s="7"/>
      <c r="M5" s="141"/>
      <c r="N5" s="141"/>
      <c r="O5" s="141"/>
      <c r="P5" s="141"/>
      <c r="Q5" s="141"/>
      <c r="R5" s="141"/>
      <c r="S5" s="141"/>
      <c r="T5" s="141"/>
      <c r="U5" s="141"/>
      <c r="V5" s="141"/>
      <c r="W5" s="141"/>
      <c r="X5" s="141"/>
      <c r="Y5" s="141"/>
    </row>
    <row r="6" spans="1:26" ht="15" customHeight="1" x14ac:dyDescent="0.3">
      <c r="A6" s="43"/>
      <c r="B6" s="43"/>
      <c r="C6" s="43"/>
      <c r="D6" s="43"/>
      <c r="E6" s="43"/>
      <c r="F6" s="43"/>
      <c r="G6" s="43"/>
      <c r="H6" s="43"/>
      <c r="I6" s="43"/>
      <c r="J6" s="43"/>
      <c r="K6" s="52"/>
      <c r="L6" s="43"/>
      <c r="M6" s="43"/>
      <c r="N6" s="43"/>
      <c r="O6" s="43"/>
      <c r="P6" s="43"/>
      <c r="Q6" s="43"/>
      <c r="R6" s="43"/>
      <c r="S6" s="43"/>
      <c r="T6" s="43"/>
      <c r="U6" s="43"/>
      <c r="V6" s="43"/>
      <c r="W6" s="43"/>
      <c r="X6" s="43"/>
      <c r="Y6" s="43"/>
    </row>
    <row r="7" spans="1:26" ht="29.25" customHeight="1" x14ac:dyDescent="0.3">
      <c r="A7" s="43"/>
      <c r="B7" s="53" t="s">
        <v>198</v>
      </c>
      <c r="C7" s="53" t="s">
        <v>65</v>
      </c>
      <c r="D7" s="333">
        <v>2011</v>
      </c>
      <c r="E7" s="305"/>
      <c r="F7" s="333">
        <v>2013</v>
      </c>
      <c r="G7" s="305"/>
      <c r="H7" s="333">
        <v>2014</v>
      </c>
      <c r="I7" s="305"/>
      <c r="J7" s="333">
        <v>2015</v>
      </c>
      <c r="K7" s="305"/>
      <c r="L7" s="333">
        <v>2016</v>
      </c>
      <c r="M7" s="305"/>
      <c r="N7" s="333">
        <v>2017</v>
      </c>
      <c r="O7" s="305"/>
      <c r="P7" s="333">
        <v>2018</v>
      </c>
      <c r="Q7" s="305"/>
      <c r="R7" s="333">
        <v>2019</v>
      </c>
      <c r="S7" s="305"/>
      <c r="T7" s="55">
        <v>2020</v>
      </c>
      <c r="U7" s="55">
        <v>2021</v>
      </c>
      <c r="V7" s="55">
        <v>2022</v>
      </c>
      <c r="W7" s="143">
        <v>2023</v>
      </c>
      <c r="X7" s="55">
        <v>2024</v>
      </c>
      <c r="Y7" s="356" t="s">
        <v>259</v>
      </c>
    </row>
    <row r="8" spans="1:26" ht="15.6" x14ac:dyDescent="0.3">
      <c r="A8" s="43"/>
      <c r="B8" s="58"/>
      <c r="C8" s="173"/>
      <c r="D8" s="60" t="s">
        <v>201</v>
      </c>
      <c r="E8" s="53" t="s">
        <v>202</v>
      </c>
      <c r="F8" s="60" t="s">
        <v>201</v>
      </c>
      <c r="G8" s="53" t="s">
        <v>202</v>
      </c>
      <c r="H8" s="60" t="s">
        <v>201</v>
      </c>
      <c r="I8" s="53" t="s">
        <v>202</v>
      </c>
      <c r="J8" s="60" t="s">
        <v>201</v>
      </c>
      <c r="K8" s="53" t="s">
        <v>202</v>
      </c>
      <c r="L8" s="60" t="s">
        <v>201</v>
      </c>
      <c r="M8" s="53" t="s">
        <v>202</v>
      </c>
      <c r="N8" s="60" t="s">
        <v>201</v>
      </c>
      <c r="O8" s="53" t="s">
        <v>202</v>
      </c>
      <c r="P8" s="60" t="s">
        <v>201</v>
      </c>
      <c r="Q8" s="53" t="s">
        <v>202</v>
      </c>
      <c r="R8" s="60" t="s">
        <v>201</v>
      </c>
      <c r="S8" s="58" t="s">
        <v>202</v>
      </c>
      <c r="T8" s="174"/>
      <c r="U8" s="174"/>
      <c r="V8" s="174"/>
      <c r="W8" s="175"/>
      <c r="X8" s="174"/>
      <c r="Y8" s="336"/>
    </row>
    <row r="9" spans="1:26" ht="15.6" x14ac:dyDescent="0.3">
      <c r="A9" s="43"/>
      <c r="B9" s="176" t="s">
        <v>288</v>
      </c>
      <c r="C9" s="177"/>
      <c r="D9" s="177"/>
      <c r="E9" s="177"/>
      <c r="F9" s="177"/>
      <c r="G9" s="177"/>
      <c r="H9" s="177"/>
      <c r="I9" s="177"/>
      <c r="J9" s="177"/>
      <c r="K9" s="177"/>
      <c r="L9" s="177"/>
      <c r="M9" s="177"/>
      <c r="N9" s="177"/>
      <c r="O9" s="177"/>
      <c r="P9" s="177"/>
      <c r="Q9" s="177"/>
      <c r="R9" s="177"/>
      <c r="S9" s="177"/>
      <c r="T9" s="177"/>
      <c r="U9" s="177"/>
      <c r="V9" s="177"/>
      <c r="W9" s="177"/>
      <c r="X9" s="178"/>
      <c r="Y9" s="179"/>
    </row>
    <row r="10" spans="1:26" ht="72" x14ac:dyDescent="0.3">
      <c r="A10" s="43"/>
      <c r="B10" s="180">
        <v>1</v>
      </c>
      <c r="C10" s="72" t="s">
        <v>289</v>
      </c>
      <c r="D10" s="73">
        <v>1097</v>
      </c>
      <c r="E10" s="145">
        <v>1097</v>
      </c>
      <c r="F10" s="75">
        <v>1211</v>
      </c>
      <c r="G10" s="145">
        <v>1211</v>
      </c>
      <c r="H10" s="75">
        <v>1182</v>
      </c>
      <c r="I10" s="145">
        <v>1182</v>
      </c>
      <c r="J10" s="75">
        <v>1313</v>
      </c>
      <c r="K10" s="145">
        <v>1313</v>
      </c>
      <c r="L10" s="75">
        <v>1418</v>
      </c>
      <c r="M10" s="145">
        <v>1418</v>
      </c>
      <c r="N10" s="75">
        <v>1268</v>
      </c>
      <c r="O10" s="145">
        <v>1268</v>
      </c>
      <c r="P10" s="75">
        <v>1234</v>
      </c>
      <c r="Q10" s="145">
        <v>1234</v>
      </c>
      <c r="R10" s="146">
        <v>1273</v>
      </c>
      <c r="S10" s="402">
        <v>1169</v>
      </c>
      <c r="T10" s="145">
        <v>1178</v>
      </c>
      <c r="U10" s="145">
        <v>1221</v>
      </c>
      <c r="V10" s="145">
        <v>1640</v>
      </c>
      <c r="W10" s="181"/>
      <c r="X10" s="148"/>
      <c r="Y10" s="404" t="s">
        <v>601</v>
      </c>
      <c r="Z10" s="303"/>
    </row>
    <row r="11" spans="1:26" ht="86.4" x14ac:dyDescent="0.3">
      <c r="A11" s="43"/>
      <c r="B11" s="180">
        <v>2</v>
      </c>
      <c r="C11" s="72" t="s">
        <v>290</v>
      </c>
      <c r="D11" s="73"/>
      <c r="E11" s="145">
        <v>1097</v>
      </c>
      <c r="F11" s="75"/>
      <c r="G11" s="145">
        <v>1211</v>
      </c>
      <c r="H11" s="75"/>
      <c r="I11" s="145">
        <v>1182</v>
      </c>
      <c r="J11" s="75"/>
      <c r="K11" s="145">
        <v>1313</v>
      </c>
      <c r="L11" s="75"/>
      <c r="M11" s="145">
        <v>1418</v>
      </c>
      <c r="N11" s="75"/>
      <c r="O11" s="145">
        <v>1268</v>
      </c>
      <c r="P11" s="75"/>
      <c r="Q11" s="145">
        <v>1234</v>
      </c>
      <c r="R11" s="146"/>
      <c r="S11" s="402">
        <v>1169</v>
      </c>
      <c r="T11" s="145">
        <v>1178</v>
      </c>
      <c r="U11" s="145">
        <v>1221</v>
      </c>
      <c r="V11" s="145">
        <v>1640</v>
      </c>
      <c r="W11" s="181"/>
      <c r="X11" s="148"/>
      <c r="Y11" s="404" t="s">
        <v>601</v>
      </c>
    </row>
    <row r="12" spans="1:26" ht="86.4" x14ac:dyDescent="0.3">
      <c r="A12" s="43"/>
      <c r="B12" s="180" t="s">
        <v>291</v>
      </c>
      <c r="C12" s="72" t="s">
        <v>292</v>
      </c>
      <c r="D12" s="73"/>
      <c r="E12" s="145">
        <v>1097</v>
      </c>
      <c r="F12" s="75"/>
      <c r="G12" s="145">
        <v>1211</v>
      </c>
      <c r="H12" s="75"/>
      <c r="I12" s="145">
        <v>1182</v>
      </c>
      <c r="J12" s="75"/>
      <c r="K12" s="145">
        <f>K11</f>
        <v>1313</v>
      </c>
      <c r="L12" s="75"/>
      <c r="M12" s="145">
        <v>1418</v>
      </c>
      <c r="N12" s="75"/>
      <c r="O12" s="145">
        <v>1268</v>
      </c>
      <c r="P12" s="75"/>
      <c r="Q12" s="145">
        <v>1234</v>
      </c>
      <c r="R12" s="146"/>
      <c r="S12" s="402">
        <v>1169</v>
      </c>
      <c r="T12" s="145">
        <v>1178</v>
      </c>
      <c r="U12" s="145">
        <v>1221</v>
      </c>
      <c r="V12" s="145">
        <v>1640</v>
      </c>
      <c r="W12" s="181"/>
      <c r="X12" s="182"/>
      <c r="Y12" s="404" t="s">
        <v>601</v>
      </c>
    </row>
    <row r="13" spans="1:26" ht="360" x14ac:dyDescent="0.3">
      <c r="A13" s="43"/>
      <c r="B13" s="180" t="s">
        <v>293</v>
      </c>
      <c r="C13" s="72" t="s">
        <v>294</v>
      </c>
      <c r="D13" s="73"/>
      <c r="E13" s="145"/>
      <c r="F13" s="75"/>
      <c r="G13" s="145">
        <v>228</v>
      </c>
      <c r="H13" s="75"/>
      <c r="I13" s="145">
        <v>138</v>
      </c>
      <c r="J13" s="75"/>
      <c r="K13" s="145">
        <v>133</v>
      </c>
      <c r="L13" s="75"/>
      <c r="M13" s="145">
        <v>194</v>
      </c>
      <c r="N13" s="75"/>
      <c r="O13" s="145">
        <v>386</v>
      </c>
      <c r="P13" s="75"/>
      <c r="Q13" s="145">
        <v>42</v>
      </c>
      <c r="R13" s="146"/>
      <c r="S13" s="145">
        <v>9</v>
      </c>
      <c r="T13" s="145">
        <v>13</v>
      </c>
      <c r="U13" s="145">
        <v>0</v>
      </c>
      <c r="V13" s="145">
        <v>0</v>
      </c>
      <c r="W13" s="181"/>
      <c r="X13" s="183"/>
      <c r="Y13" s="405" t="s">
        <v>603</v>
      </c>
    </row>
    <row r="14" spans="1:26" ht="100.8" x14ac:dyDescent="0.3">
      <c r="A14" s="43"/>
      <c r="B14" s="71">
        <v>5</v>
      </c>
      <c r="C14" s="72" t="s">
        <v>295</v>
      </c>
      <c r="D14" s="73"/>
      <c r="E14" s="145"/>
      <c r="F14" s="75"/>
      <c r="G14" s="145"/>
      <c r="H14" s="75"/>
      <c r="I14" s="145"/>
      <c r="J14" s="75"/>
      <c r="K14" s="145"/>
      <c r="L14" s="75"/>
      <c r="M14" s="145"/>
      <c r="N14" s="75"/>
      <c r="O14" s="145"/>
      <c r="P14" s="75"/>
      <c r="Q14" s="145"/>
      <c r="R14" s="146"/>
      <c r="S14" s="145">
        <v>1466</v>
      </c>
      <c r="T14" s="145">
        <v>1888</v>
      </c>
      <c r="U14" s="145">
        <v>1907</v>
      </c>
      <c r="V14" s="145">
        <v>1915</v>
      </c>
      <c r="W14" s="181"/>
      <c r="X14" s="156"/>
      <c r="Y14" s="404" t="s">
        <v>604</v>
      </c>
    </row>
    <row r="15" spans="1:26" ht="15.6" x14ac:dyDescent="0.3">
      <c r="A15" s="43"/>
      <c r="B15" s="64" t="s">
        <v>227</v>
      </c>
      <c r="C15" s="65"/>
      <c r="D15" s="66"/>
      <c r="E15" s="66"/>
      <c r="F15" s="66"/>
      <c r="G15" s="66"/>
      <c r="H15" s="66"/>
      <c r="I15" s="66"/>
      <c r="J15" s="66"/>
      <c r="K15" s="66"/>
      <c r="L15" s="66"/>
      <c r="M15" s="66"/>
      <c r="N15" s="66"/>
      <c r="O15" s="66"/>
      <c r="P15" s="66"/>
      <c r="Q15" s="66"/>
      <c r="R15" s="66"/>
      <c r="S15" s="66"/>
      <c r="T15" s="66"/>
      <c r="U15" s="66"/>
      <c r="V15" s="66"/>
      <c r="W15" s="184"/>
      <c r="X15" s="185" t="s">
        <v>228</v>
      </c>
      <c r="Y15" s="186"/>
    </row>
    <row r="16" spans="1:26" ht="86.4" x14ac:dyDescent="0.3">
      <c r="A16" s="43"/>
      <c r="B16" s="71">
        <v>6</v>
      </c>
      <c r="C16" s="72" t="s">
        <v>296</v>
      </c>
      <c r="D16" s="93" t="str">
        <f t="shared" ref="D16:W16" si="0">IF(OR(ISBLANK(D10),ISBLANK(D11)),"",100*D11/D10)</f>
        <v/>
      </c>
      <c r="E16" s="94">
        <f t="shared" si="0"/>
        <v>100</v>
      </c>
      <c r="F16" s="95" t="str">
        <f t="shared" si="0"/>
        <v/>
      </c>
      <c r="G16" s="94">
        <f t="shared" si="0"/>
        <v>100</v>
      </c>
      <c r="H16" s="95" t="str">
        <f t="shared" si="0"/>
        <v/>
      </c>
      <c r="I16" s="94">
        <f t="shared" si="0"/>
        <v>100</v>
      </c>
      <c r="J16" s="95" t="str">
        <f t="shared" si="0"/>
        <v/>
      </c>
      <c r="K16" s="94">
        <f t="shared" si="0"/>
        <v>100</v>
      </c>
      <c r="L16" s="95" t="str">
        <f t="shared" si="0"/>
        <v/>
      </c>
      <c r="M16" s="94">
        <f t="shared" si="0"/>
        <v>100</v>
      </c>
      <c r="N16" s="95" t="str">
        <f t="shared" si="0"/>
        <v/>
      </c>
      <c r="O16" s="94">
        <f t="shared" si="0"/>
        <v>100</v>
      </c>
      <c r="P16" s="95" t="str">
        <f t="shared" si="0"/>
        <v/>
      </c>
      <c r="Q16" s="94">
        <f t="shared" si="0"/>
        <v>100</v>
      </c>
      <c r="R16" s="95" t="str">
        <f t="shared" si="0"/>
        <v/>
      </c>
      <c r="S16" s="94">
        <f t="shared" si="0"/>
        <v>100</v>
      </c>
      <c r="T16" s="94">
        <f t="shared" si="0"/>
        <v>100</v>
      </c>
      <c r="U16" s="94">
        <f t="shared" si="0"/>
        <v>100</v>
      </c>
      <c r="V16" s="94">
        <f t="shared" si="0"/>
        <v>100</v>
      </c>
      <c r="W16" s="187" t="str">
        <f t="shared" si="0"/>
        <v/>
      </c>
      <c r="X16" s="188">
        <v>85</v>
      </c>
      <c r="Y16" s="78"/>
    </row>
    <row r="17" spans="1:25" ht="100.8" x14ac:dyDescent="0.3">
      <c r="A17" s="43"/>
      <c r="B17" s="71">
        <v>7</v>
      </c>
      <c r="C17" s="72" t="s">
        <v>297</v>
      </c>
      <c r="D17" s="93" t="str">
        <f t="shared" ref="D17:W17" si="1">IF(OR(ISBLANK(D10),ISBLANK(D12)),"",100*D12/D10)</f>
        <v/>
      </c>
      <c r="E17" s="94">
        <f t="shared" si="1"/>
        <v>100</v>
      </c>
      <c r="F17" s="95" t="str">
        <f t="shared" si="1"/>
        <v/>
      </c>
      <c r="G17" s="94">
        <f t="shared" si="1"/>
        <v>100</v>
      </c>
      <c r="H17" s="95" t="str">
        <f t="shared" si="1"/>
        <v/>
      </c>
      <c r="I17" s="94">
        <f t="shared" si="1"/>
        <v>100</v>
      </c>
      <c r="J17" s="95" t="str">
        <f t="shared" si="1"/>
        <v/>
      </c>
      <c r="K17" s="94">
        <f t="shared" si="1"/>
        <v>100</v>
      </c>
      <c r="L17" s="95" t="str">
        <f t="shared" si="1"/>
        <v/>
      </c>
      <c r="M17" s="94">
        <f t="shared" si="1"/>
        <v>100</v>
      </c>
      <c r="N17" s="95" t="str">
        <f t="shared" si="1"/>
        <v/>
      </c>
      <c r="O17" s="94">
        <f t="shared" si="1"/>
        <v>100</v>
      </c>
      <c r="P17" s="95" t="str">
        <f t="shared" si="1"/>
        <v/>
      </c>
      <c r="Q17" s="94">
        <f t="shared" si="1"/>
        <v>100</v>
      </c>
      <c r="R17" s="95" t="str">
        <f t="shared" si="1"/>
        <v/>
      </c>
      <c r="S17" s="94">
        <f t="shared" si="1"/>
        <v>100</v>
      </c>
      <c r="T17" s="94">
        <f t="shared" si="1"/>
        <v>100</v>
      </c>
      <c r="U17" s="94">
        <f t="shared" si="1"/>
        <v>100</v>
      </c>
      <c r="V17" s="94">
        <f t="shared" si="1"/>
        <v>100</v>
      </c>
      <c r="W17" s="187" t="str">
        <f t="shared" si="1"/>
        <v/>
      </c>
      <c r="X17" s="189"/>
      <c r="Y17" s="78"/>
    </row>
    <row r="18" spans="1:25" ht="270" customHeight="1" x14ac:dyDescent="0.3">
      <c r="A18" s="43"/>
      <c r="B18" s="71">
        <v>8</v>
      </c>
      <c r="C18" s="72" t="s">
        <v>298</v>
      </c>
      <c r="D18" s="93"/>
      <c r="E18" s="406"/>
      <c r="F18" s="95"/>
      <c r="G18" s="406"/>
      <c r="H18" s="95"/>
      <c r="I18" s="406"/>
      <c r="J18" s="95"/>
      <c r="K18" s="406"/>
      <c r="L18" s="95"/>
      <c r="M18" s="406"/>
      <c r="N18" s="95"/>
      <c r="O18" s="406"/>
      <c r="P18" s="95"/>
      <c r="Q18" s="406"/>
      <c r="R18" s="95"/>
      <c r="S18" s="406"/>
      <c r="T18" s="406"/>
      <c r="U18" s="406"/>
      <c r="V18" s="406"/>
      <c r="W18" s="187" t="str">
        <f t="shared" ref="W18" si="2">IF(OR(ISBLANK(W$12),ISBLANK(W$13)),"",100*W$13/W$12)</f>
        <v/>
      </c>
      <c r="X18" s="190">
        <v>5</v>
      </c>
      <c r="Y18" s="404" t="s">
        <v>602</v>
      </c>
    </row>
    <row r="19" spans="1:25" ht="18.75" customHeight="1" x14ac:dyDescent="0.3">
      <c r="A19" s="43"/>
      <c r="B19" s="43"/>
      <c r="C19" s="168"/>
      <c r="D19" s="105"/>
      <c r="E19" s="105"/>
      <c r="F19" s="105"/>
      <c r="G19" s="105"/>
      <c r="H19" s="105"/>
      <c r="I19" s="105"/>
      <c r="J19" s="105"/>
      <c r="K19" s="43"/>
      <c r="L19" s="107"/>
      <c r="M19" s="43"/>
      <c r="N19" s="43"/>
      <c r="O19" s="43"/>
      <c r="P19" s="43"/>
      <c r="Q19" s="43"/>
      <c r="R19" s="43"/>
      <c r="S19" s="43"/>
      <c r="T19" s="43"/>
      <c r="U19" s="43"/>
      <c r="V19" s="43"/>
      <c r="W19" s="43"/>
      <c r="X19" s="108"/>
      <c r="Y19" s="43"/>
    </row>
    <row r="20" spans="1:25" ht="14.25" customHeight="1" x14ac:dyDescent="0.3">
      <c r="A20" s="43"/>
      <c r="B20" s="43"/>
      <c r="C20" s="43"/>
      <c r="D20" s="43"/>
      <c r="E20" s="43"/>
      <c r="F20" s="43"/>
      <c r="G20" s="43"/>
      <c r="H20" s="43"/>
      <c r="I20" s="43"/>
      <c r="J20" s="43"/>
      <c r="K20" s="43"/>
      <c r="L20" s="43"/>
      <c r="M20" s="43"/>
      <c r="N20" s="43"/>
      <c r="O20" s="43"/>
      <c r="P20" s="43"/>
      <c r="Q20" s="43"/>
      <c r="R20" s="43"/>
      <c r="S20" s="43"/>
      <c r="T20" s="43"/>
      <c r="U20" s="43"/>
      <c r="V20" s="43"/>
      <c r="W20" s="43"/>
      <c r="X20" s="43"/>
      <c r="Y20" s="43"/>
    </row>
    <row r="21" spans="1:25" ht="15" customHeight="1" x14ac:dyDescent="0.3">
      <c r="A21" s="43"/>
      <c r="B21" s="117" t="s">
        <v>246</v>
      </c>
      <c r="C21" s="110"/>
      <c r="D21" s="110"/>
      <c r="E21" s="110"/>
      <c r="F21" s="110"/>
      <c r="G21" s="110"/>
      <c r="H21" s="110"/>
      <c r="I21" s="110"/>
      <c r="J21" s="110"/>
      <c r="K21" s="110"/>
      <c r="L21" s="110"/>
      <c r="M21" s="110"/>
      <c r="N21" s="110"/>
      <c r="O21" s="110"/>
      <c r="P21" s="110"/>
      <c r="Q21" s="339"/>
      <c r="R21" s="309"/>
      <c r="S21" s="305"/>
      <c r="T21" s="43"/>
      <c r="U21" s="43"/>
      <c r="V21" s="43"/>
      <c r="W21" s="43"/>
      <c r="X21" s="43"/>
      <c r="Y21" s="43"/>
    </row>
    <row r="22" spans="1:25" ht="15" customHeight="1" x14ac:dyDescent="0.3">
      <c r="A22" s="43"/>
      <c r="B22" s="118" t="s">
        <v>198</v>
      </c>
      <c r="C22" s="119" t="s">
        <v>65</v>
      </c>
      <c r="D22" s="120" t="s">
        <v>258</v>
      </c>
      <c r="E22" s="121">
        <v>2013</v>
      </c>
      <c r="F22" s="122">
        <v>2014</v>
      </c>
      <c r="G22" s="123">
        <v>2015</v>
      </c>
      <c r="H22" s="122">
        <v>2016</v>
      </c>
      <c r="I22" s="122">
        <v>2017</v>
      </c>
      <c r="J22" s="121">
        <v>2018</v>
      </c>
      <c r="K22" s="122">
        <v>2019</v>
      </c>
      <c r="L22" s="121">
        <v>2020</v>
      </c>
      <c r="M22" s="122">
        <v>2021</v>
      </c>
      <c r="N22" s="121">
        <v>2022</v>
      </c>
      <c r="O22" s="122">
        <v>2023</v>
      </c>
      <c r="P22" s="124">
        <v>2024</v>
      </c>
      <c r="Q22" s="340" t="s">
        <v>283</v>
      </c>
      <c r="R22" s="309"/>
      <c r="S22" s="305"/>
      <c r="T22" s="43"/>
      <c r="U22" s="43"/>
      <c r="W22" s="43"/>
      <c r="X22" s="43"/>
      <c r="Y22" s="43"/>
    </row>
    <row r="23" spans="1:25" ht="15" customHeight="1" x14ac:dyDescent="0.3">
      <c r="A23" s="43"/>
      <c r="B23" s="64" t="s">
        <v>299</v>
      </c>
      <c r="C23" s="65"/>
      <c r="D23" s="65"/>
      <c r="E23" s="65"/>
      <c r="F23" s="65"/>
      <c r="G23" s="65"/>
      <c r="H23" s="65"/>
      <c r="I23" s="65"/>
      <c r="J23" s="65"/>
      <c r="K23" s="65"/>
      <c r="L23" s="65"/>
      <c r="M23" s="65"/>
      <c r="N23" s="65"/>
      <c r="O23" s="65"/>
      <c r="P23" s="65"/>
      <c r="Q23" s="341"/>
      <c r="R23" s="309"/>
      <c r="S23" s="305"/>
      <c r="T23" s="43"/>
      <c r="U23" s="43"/>
      <c r="V23" s="43"/>
      <c r="W23" s="43"/>
      <c r="X23" s="43"/>
      <c r="Y23" s="43"/>
    </row>
    <row r="24" spans="1:25" ht="150.75" customHeight="1" x14ac:dyDescent="0.3">
      <c r="A24" s="43"/>
      <c r="B24" s="71">
        <v>9</v>
      </c>
      <c r="C24" s="72" t="s">
        <v>300</v>
      </c>
      <c r="D24" s="191"/>
      <c r="E24" s="192"/>
      <c r="F24" s="193"/>
      <c r="G24" s="194"/>
      <c r="H24" s="193"/>
      <c r="I24" s="193"/>
      <c r="J24" s="192"/>
      <c r="K24" s="192"/>
      <c r="L24" s="192"/>
      <c r="M24" s="195"/>
      <c r="N24" s="195"/>
      <c r="O24" s="195"/>
      <c r="P24" s="196"/>
      <c r="Q24" s="307"/>
      <c r="R24" s="309"/>
      <c r="S24" s="305"/>
      <c r="T24" s="43"/>
      <c r="U24" s="43"/>
      <c r="V24" s="43"/>
      <c r="W24" s="43"/>
      <c r="X24" s="43"/>
      <c r="Y24" s="43"/>
    </row>
    <row r="25" spans="1:25" ht="14.25" customHeight="1" x14ac:dyDescent="0.3">
      <c r="A25" s="43"/>
      <c r="B25" s="43"/>
      <c r="C25" s="43"/>
      <c r="D25" s="43"/>
      <c r="E25" s="43"/>
      <c r="F25" s="43"/>
      <c r="G25" s="43"/>
      <c r="H25" s="43"/>
      <c r="I25" s="43"/>
      <c r="J25" s="43"/>
      <c r="K25" s="43"/>
      <c r="L25" s="43"/>
      <c r="M25" s="43"/>
      <c r="N25" s="43"/>
      <c r="O25" s="43"/>
      <c r="P25" s="43"/>
      <c r="Q25" s="43"/>
      <c r="R25" s="43"/>
      <c r="S25" s="43"/>
      <c r="T25" s="43"/>
      <c r="U25" s="43"/>
      <c r="V25" s="43"/>
      <c r="W25" s="43"/>
      <c r="X25" s="43"/>
      <c r="Y25" s="43"/>
    </row>
    <row r="26" spans="1:25" ht="21" customHeight="1" x14ac:dyDescent="0.3">
      <c r="A26" s="43"/>
      <c r="B26" s="358" t="s">
        <v>301</v>
      </c>
      <c r="C26" s="309"/>
      <c r="D26" s="309"/>
      <c r="E26" s="309"/>
      <c r="F26" s="305"/>
      <c r="G26" s="197" t="s">
        <v>302</v>
      </c>
      <c r="H26" s="359" t="s">
        <v>303</v>
      </c>
      <c r="I26" s="309"/>
      <c r="J26" s="309"/>
      <c r="K26" s="309"/>
      <c r="L26" s="305"/>
      <c r="M26" s="360"/>
      <c r="N26" s="312"/>
      <c r="O26" s="312"/>
      <c r="P26" s="312"/>
      <c r="Q26" s="312"/>
      <c r="R26" s="43"/>
      <c r="S26" s="43"/>
      <c r="T26" s="43"/>
      <c r="U26" s="43"/>
      <c r="V26" s="43"/>
      <c r="W26" s="43"/>
      <c r="X26" s="43"/>
      <c r="Y26" s="43"/>
    </row>
    <row r="27" spans="1:25" ht="15.6" x14ac:dyDescent="0.3">
      <c r="A27" s="43"/>
      <c r="B27" s="180" t="s">
        <v>304</v>
      </c>
      <c r="C27" s="351" t="s">
        <v>305</v>
      </c>
      <c r="D27" s="309"/>
      <c r="E27" s="309"/>
      <c r="F27" s="305"/>
      <c r="G27" s="199" t="s">
        <v>194</v>
      </c>
      <c r="H27" s="357" t="s">
        <v>306</v>
      </c>
      <c r="I27" s="309"/>
      <c r="J27" s="309"/>
      <c r="K27" s="309"/>
      <c r="L27" s="305"/>
      <c r="M27" s="198"/>
      <c r="N27" s="200"/>
      <c r="O27" s="200"/>
      <c r="P27" s="200"/>
      <c r="Q27" s="200"/>
      <c r="R27" s="43"/>
      <c r="S27" s="43"/>
      <c r="T27" s="43"/>
      <c r="U27" s="43"/>
      <c r="V27" s="43"/>
      <c r="W27" s="43"/>
      <c r="X27" s="43"/>
      <c r="Y27" s="43"/>
    </row>
    <row r="28" spans="1:25" ht="15.6" x14ac:dyDescent="0.3">
      <c r="A28" s="43"/>
      <c r="B28" s="180" t="s">
        <v>307</v>
      </c>
      <c r="C28" s="351" t="s">
        <v>308</v>
      </c>
      <c r="D28" s="309"/>
      <c r="E28" s="309"/>
      <c r="F28" s="305"/>
      <c r="G28" s="199" t="s">
        <v>194</v>
      </c>
      <c r="H28" s="357" t="s">
        <v>309</v>
      </c>
      <c r="I28" s="309"/>
      <c r="J28" s="309"/>
      <c r="K28" s="309"/>
      <c r="L28" s="305"/>
      <c r="M28" s="198"/>
      <c r="N28" s="200"/>
      <c r="O28" s="200"/>
      <c r="P28" s="200"/>
      <c r="Q28" s="200"/>
      <c r="R28" s="43"/>
      <c r="S28" s="43"/>
      <c r="T28" s="43"/>
      <c r="U28" s="43"/>
      <c r="V28" s="43"/>
      <c r="W28" s="43"/>
      <c r="X28" s="43"/>
      <c r="Y28" s="43"/>
    </row>
    <row r="29" spans="1:25" ht="57" customHeight="1" x14ac:dyDescent="0.3">
      <c r="A29" s="43"/>
      <c r="B29" s="180" t="s">
        <v>310</v>
      </c>
      <c r="C29" s="351" t="s">
        <v>311</v>
      </c>
      <c r="D29" s="309"/>
      <c r="E29" s="309"/>
      <c r="F29" s="305"/>
      <c r="G29" s="199" t="s">
        <v>194</v>
      </c>
      <c r="H29" s="357" t="s">
        <v>309</v>
      </c>
      <c r="I29" s="309"/>
      <c r="J29" s="309"/>
      <c r="K29" s="309"/>
      <c r="L29" s="305"/>
      <c r="M29" s="198"/>
      <c r="N29" s="200"/>
      <c r="O29" s="200"/>
      <c r="P29" s="200"/>
      <c r="Q29" s="200"/>
      <c r="R29" s="43"/>
      <c r="S29" s="43"/>
      <c r="T29" s="43"/>
      <c r="U29" s="43"/>
      <c r="V29" s="43"/>
      <c r="W29" s="43"/>
      <c r="X29" s="43"/>
      <c r="Y29" s="43"/>
    </row>
    <row r="30" spans="1:25" ht="44.25" customHeight="1" x14ac:dyDescent="0.3">
      <c r="A30" s="43"/>
      <c r="B30" s="180" t="s">
        <v>312</v>
      </c>
      <c r="C30" s="351" t="s">
        <v>313</v>
      </c>
      <c r="D30" s="309"/>
      <c r="E30" s="309"/>
      <c r="F30" s="305"/>
      <c r="G30" s="199" t="s">
        <v>194</v>
      </c>
      <c r="H30" s="361" t="s">
        <v>314</v>
      </c>
      <c r="I30" s="309"/>
      <c r="J30" s="309"/>
      <c r="K30" s="309"/>
      <c r="L30" s="305"/>
      <c r="M30" s="198"/>
      <c r="N30" s="200"/>
      <c r="O30" s="200"/>
      <c r="P30" s="200"/>
      <c r="Q30" s="200"/>
      <c r="R30" s="43"/>
      <c r="S30" s="43"/>
      <c r="T30" s="43"/>
      <c r="U30" s="43"/>
      <c r="V30" s="43"/>
      <c r="W30" s="43"/>
      <c r="X30" s="43"/>
      <c r="Y30" s="43"/>
    </row>
    <row r="31" spans="1:25" ht="57" customHeight="1" x14ac:dyDescent="0.3">
      <c r="A31" s="43"/>
      <c r="B31" s="180" t="s">
        <v>315</v>
      </c>
      <c r="C31" s="351" t="s">
        <v>316</v>
      </c>
      <c r="D31" s="309"/>
      <c r="E31" s="309"/>
      <c r="F31" s="305"/>
      <c r="G31" s="199" t="s">
        <v>194</v>
      </c>
      <c r="H31" s="361" t="s">
        <v>317</v>
      </c>
      <c r="I31" s="309"/>
      <c r="J31" s="309"/>
      <c r="K31" s="309"/>
      <c r="L31" s="305"/>
      <c r="M31" s="198"/>
      <c r="N31" s="200"/>
      <c r="O31" s="200"/>
      <c r="P31" s="200"/>
      <c r="Q31" s="200"/>
      <c r="R31" s="43"/>
      <c r="S31" s="43"/>
      <c r="T31" s="43"/>
      <c r="U31" s="43"/>
      <c r="V31" s="43"/>
      <c r="W31" s="43"/>
      <c r="X31" s="43"/>
      <c r="Y31" s="43"/>
    </row>
    <row r="32" spans="1:25" ht="38.25" customHeight="1" x14ac:dyDescent="0.3">
      <c r="A32" s="43"/>
      <c r="B32" s="362" t="s">
        <v>318</v>
      </c>
      <c r="C32" s="309"/>
      <c r="D32" s="309"/>
      <c r="E32" s="309"/>
      <c r="F32" s="309"/>
      <c r="G32" s="309"/>
      <c r="H32" s="309"/>
      <c r="I32" s="309"/>
      <c r="J32" s="309"/>
      <c r="K32" s="309"/>
      <c r="L32" s="305"/>
      <c r="M32" s="198"/>
      <c r="N32" s="200"/>
      <c r="O32" s="200"/>
      <c r="P32" s="200"/>
      <c r="Q32" s="200"/>
      <c r="R32" s="43"/>
      <c r="S32" s="43"/>
      <c r="T32" s="43"/>
      <c r="U32" s="43"/>
      <c r="V32" s="43"/>
      <c r="W32" s="43"/>
      <c r="X32" s="43"/>
      <c r="Y32" s="43"/>
    </row>
    <row r="33" spans="1:25" ht="198.75" customHeight="1" x14ac:dyDescent="0.3">
      <c r="A33" s="43"/>
      <c r="B33" s="180" t="s">
        <v>319</v>
      </c>
      <c r="C33" s="351" t="s">
        <v>320</v>
      </c>
      <c r="D33" s="309"/>
      <c r="E33" s="309"/>
      <c r="F33" s="305"/>
      <c r="G33" s="201" t="s">
        <v>321</v>
      </c>
      <c r="H33" s="357" t="s">
        <v>322</v>
      </c>
      <c r="I33" s="309"/>
      <c r="J33" s="309"/>
      <c r="K33" s="309"/>
      <c r="L33" s="305"/>
      <c r="M33" s="198"/>
      <c r="N33" s="200"/>
      <c r="O33" s="200"/>
      <c r="P33" s="200"/>
      <c r="Q33" s="200"/>
      <c r="R33" s="43"/>
      <c r="S33" s="43"/>
      <c r="T33" s="43"/>
      <c r="U33" s="43"/>
      <c r="V33" s="43"/>
      <c r="W33" s="43"/>
      <c r="X33" s="43"/>
      <c r="Y33" s="43"/>
    </row>
    <row r="34" spans="1:25" ht="45" customHeight="1" x14ac:dyDescent="0.3">
      <c r="A34" s="43"/>
      <c r="B34" s="180" t="s">
        <v>323</v>
      </c>
      <c r="C34" s="351" t="s">
        <v>324</v>
      </c>
      <c r="D34" s="309"/>
      <c r="E34" s="309"/>
      <c r="F34" s="305"/>
      <c r="G34" s="201" t="s">
        <v>194</v>
      </c>
      <c r="H34" s="357" t="s">
        <v>325</v>
      </c>
      <c r="I34" s="309"/>
      <c r="J34" s="309"/>
      <c r="K34" s="309"/>
      <c r="L34" s="305"/>
      <c r="M34" s="198"/>
      <c r="N34" s="200"/>
      <c r="O34" s="200"/>
      <c r="P34" s="200"/>
      <c r="Q34" s="200"/>
      <c r="R34" s="43"/>
      <c r="S34" s="43"/>
      <c r="T34" s="43"/>
      <c r="U34" s="43"/>
      <c r="V34" s="43"/>
      <c r="W34" s="43"/>
      <c r="X34" s="43"/>
      <c r="Y34" s="43"/>
    </row>
    <row r="35" spans="1:25" ht="81" customHeight="1" x14ac:dyDescent="0.3">
      <c r="A35" s="43"/>
      <c r="B35" s="180" t="s">
        <v>326</v>
      </c>
      <c r="C35" s="351" t="s">
        <v>327</v>
      </c>
      <c r="D35" s="309"/>
      <c r="E35" s="309"/>
      <c r="F35" s="305"/>
      <c r="G35" s="201" t="s">
        <v>194</v>
      </c>
      <c r="H35" s="357" t="s">
        <v>328</v>
      </c>
      <c r="I35" s="309"/>
      <c r="J35" s="309"/>
      <c r="K35" s="309"/>
      <c r="L35" s="305"/>
      <c r="M35" s="198"/>
      <c r="N35" s="200"/>
      <c r="O35" s="200"/>
      <c r="P35" s="200"/>
      <c r="Q35" s="200"/>
      <c r="R35" s="43"/>
      <c r="S35" s="43"/>
      <c r="T35" s="43"/>
      <c r="U35" s="43"/>
      <c r="V35" s="43"/>
      <c r="W35" s="43"/>
      <c r="X35" s="43"/>
      <c r="Y35" s="43"/>
    </row>
    <row r="36" spans="1:25" ht="39.75" customHeight="1" x14ac:dyDescent="0.3">
      <c r="A36" s="43"/>
      <c r="B36" s="71">
        <v>15</v>
      </c>
      <c r="C36" s="351" t="s">
        <v>329</v>
      </c>
      <c r="D36" s="309"/>
      <c r="E36" s="309"/>
      <c r="F36" s="305"/>
      <c r="G36" s="202" t="s">
        <v>194</v>
      </c>
      <c r="H36" s="352"/>
      <c r="I36" s="309"/>
      <c r="J36" s="309"/>
      <c r="K36" s="309"/>
      <c r="L36" s="334"/>
      <c r="M36" s="355"/>
      <c r="N36" s="312"/>
      <c r="O36" s="312"/>
      <c r="P36" s="312"/>
      <c r="Q36" s="312"/>
      <c r="R36" s="43"/>
      <c r="S36" s="43"/>
      <c r="T36" s="43"/>
      <c r="U36" s="43"/>
      <c r="V36" s="43"/>
      <c r="W36" s="43"/>
      <c r="X36" s="43"/>
      <c r="Y36" s="43"/>
    </row>
    <row r="37" spans="1:25" ht="42.75" customHeight="1" x14ac:dyDescent="0.3">
      <c r="A37" s="43"/>
      <c r="B37" s="71">
        <v>16</v>
      </c>
      <c r="C37" s="351" t="s">
        <v>330</v>
      </c>
      <c r="D37" s="309"/>
      <c r="E37" s="309"/>
      <c r="F37" s="305"/>
      <c r="G37" s="202" t="s">
        <v>195</v>
      </c>
      <c r="H37" s="352" t="s">
        <v>331</v>
      </c>
      <c r="I37" s="309"/>
      <c r="J37" s="309"/>
      <c r="K37" s="309"/>
      <c r="L37" s="334"/>
      <c r="M37" s="355"/>
      <c r="N37" s="312"/>
      <c r="O37" s="312"/>
      <c r="P37" s="312"/>
      <c r="Q37" s="312"/>
      <c r="R37" s="43"/>
      <c r="S37" s="43"/>
      <c r="T37" s="43"/>
      <c r="U37" s="43"/>
      <c r="V37" s="43"/>
      <c r="W37" s="43"/>
      <c r="X37" s="43"/>
      <c r="Y37" s="43"/>
    </row>
    <row r="38" spans="1:25" ht="45" customHeight="1" x14ac:dyDescent="0.3">
      <c r="A38" s="43"/>
      <c r="B38" s="71"/>
      <c r="C38" s="351" t="s">
        <v>332</v>
      </c>
      <c r="D38" s="309"/>
      <c r="E38" s="309"/>
      <c r="F38" s="305"/>
      <c r="G38" s="202" t="s">
        <v>195</v>
      </c>
      <c r="H38" s="352"/>
      <c r="I38" s="309"/>
      <c r="J38" s="309"/>
      <c r="K38" s="309"/>
      <c r="L38" s="305"/>
      <c r="M38" s="203"/>
      <c r="N38" s="204"/>
      <c r="O38" s="204"/>
      <c r="P38" s="204"/>
      <c r="Q38" s="204"/>
      <c r="R38" s="43"/>
      <c r="S38" s="43"/>
      <c r="T38" s="43"/>
      <c r="U38" s="43"/>
      <c r="V38" s="43"/>
      <c r="W38" s="43"/>
      <c r="X38" s="43"/>
      <c r="Y38" s="43"/>
    </row>
    <row r="39" spans="1:25" ht="45" customHeight="1" x14ac:dyDescent="0.3">
      <c r="A39" s="43"/>
      <c r="B39" s="71"/>
      <c r="C39" s="351" t="s">
        <v>333</v>
      </c>
      <c r="D39" s="309"/>
      <c r="E39" s="309"/>
      <c r="F39" s="305"/>
      <c r="G39" s="202" t="s">
        <v>195</v>
      </c>
      <c r="H39" s="352"/>
      <c r="I39" s="309"/>
      <c r="J39" s="309"/>
      <c r="K39" s="309"/>
      <c r="L39" s="305"/>
      <c r="M39" s="203"/>
      <c r="N39" s="204"/>
      <c r="O39" s="204"/>
      <c r="P39" s="204"/>
      <c r="Q39" s="204"/>
      <c r="R39" s="43"/>
      <c r="S39" s="43"/>
      <c r="T39" s="43"/>
      <c r="U39" s="43"/>
      <c r="V39" s="43"/>
      <c r="W39" s="43"/>
      <c r="X39" s="43"/>
      <c r="Y39" s="43"/>
    </row>
    <row r="40" spans="1:25" ht="21.75" customHeight="1" x14ac:dyDescent="0.3">
      <c r="A40" s="43"/>
      <c r="B40" s="71"/>
      <c r="C40" s="351" t="s">
        <v>334</v>
      </c>
      <c r="D40" s="309"/>
      <c r="E40" s="309"/>
      <c r="F40" s="305"/>
      <c r="G40" s="202" t="s">
        <v>195</v>
      </c>
      <c r="H40" s="352"/>
      <c r="I40" s="309"/>
      <c r="J40" s="309"/>
      <c r="K40" s="309"/>
      <c r="L40" s="305"/>
      <c r="M40" s="203"/>
      <c r="N40" s="204"/>
      <c r="O40" s="204"/>
      <c r="P40" s="204"/>
      <c r="Q40" s="204"/>
      <c r="R40" s="43"/>
      <c r="S40" s="43"/>
      <c r="T40" s="43"/>
      <c r="U40" s="43"/>
      <c r="V40" s="43"/>
      <c r="W40" s="43"/>
      <c r="X40" s="43"/>
      <c r="Y40" s="43"/>
    </row>
    <row r="41" spans="1:25" ht="34.5" customHeight="1" x14ac:dyDescent="0.3">
      <c r="A41" s="43"/>
      <c r="B41" s="71">
        <v>17</v>
      </c>
      <c r="C41" s="351" t="s">
        <v>335</v>
      </c>
      <c r="D41" s="309"/>
      <c r="E41" s="309"/>
      <c r="F41" s="305"/>
      <c r="G41" s="202" t="s">
        <v>195</v>
      </c>
      <c r="H41" s="353"/>
      <c r="I41" s="309"/>
      <c r="J41" s="309"/>
      <c r="K41" s="309"/>
      <c r="L41" s="334"/>
      <c r="M41" s="355"/>
      <c r="N41" s="312"/>
      <c r="O41" s="312"/>
      <c r="P41" s="312"/>
      <c r="Q41" s="312"/>
      <c r="R41" s="43"/>
      <c r="S41" s="43"/>
      <c r="T41" s="43"/>
      <c r="U41" s="43"/>
      <c r="V41" s="43"/>
      <c r="W41" s="43"/>
      <c r="X41" s="43"/>
      <c r="Y41" s="43"/>
    </row>
    <row r="42" spans="1:25" ht="49.5" customHeight="1" x14ac:dyDescent="0.3">
      <c r="A42" s="43"/>
      <c r="B42" s="71">
        <v>18</v>
      </c>
      <c r="C42" s="351" t="s">
        <v>336</v>
      </c>
      <c r="D42" s="309"/>
      <c r="E42" s="309"/>
      <c r="F42" s="305"/>
      <c r="G42" s="202" t="s">
        <v>195</v>
      </c>
      <c r="H42" s="353"/>
      <c r="I42" s="309"/>
      <c r="J42" s="309"/>
      <c r="K42" s="309"/>
      <c r="L42" s="334"/>
      <c r="M42" s="355"/>
      <c r="N42" s="312"/>
      <c r="O42" s="312"/>
      <c r="P42" s="312"/>
      <c r="Q42" s="312"/>
      <c r="R42" s="43"/>
      <c r="S42" s="43"/>
      <c r="T42" s="43"/>
      <c r="U42" s="43"/>
      <c r="V42" s="43"/>
      <c r="W42" s="43"/>
      <c r="X42" s="43"/>
      <c r="Y42" s="43"/>
    </row>
    <row r="43" spans="1:25" ht="19.5" customHeight="1" x14ac:dyDescent="0.3">
      <c r="A43" s="43"/>
      <c r="B43" s="354" t="s">
        <v>337</v>
      </c>
      <c r="C43" s="309"/>
      <c r="D43" s="309"/>
      <c r="E43" s="309"/>
      <c r="F43" s="309"/>
      <c r="G43" s="309"/>
      <c r="H43" s="309"/>
      <c r="I43" s="309"/>
      <c r="J43" s="309"/>
      <c r="K43" s="309"/>
      <c r="L43" s="305"/>
      <c r="M43" s="203"/>
      <c r="N43" s="204"/>
      <c r="O43" s="204"/>
      <c r="P43" s="204"/>
      <c r="Q43" s="204"/>
      <c r="R43" s="43"/>
      <c r="S43" s="43"/>
      <c r="T43" s="43"/>
      <c r="U43" s="43"/>
      <c r="V43" s="43"/>
      <c r="W43" s="43"/>
      <c r="X43" s="43"/>
      <c r="Y43" s="43"/>
    </row>
    <row r="44" spans="1:25" ht="24.75" customHeight="1" x14ac:dyDescent="0.3">
      <c r="A44" s="43"/>
      <c r="B44" s="71">
        <v>18.100000000000001</v>
      </c>
      <c r="C44" s="351" t="s">
        <v>338</v>
      </c>
      <c r="D44" s="309"/>
      <c r="E44" s="309"/>
      <c r="F44" s="305"/>
      <c r="G44" s="202"/>
      <c r="H44" s="352"/>
      <c r="I44" s="309"/>
      <c r="J44" s="309"/>
      <c r="K44" s="309"/>
      <c r="L44" s="334"/>
      <c r="M44" s="355"/>
      <c r="N44" s="312"/>
      <c r="O44" s="312"/>
      <c r="P44" s="312"/>
      <c r="Q44" s="312"/>
      <c r="R44" s="43"/>
      <c r="S44" s="43"/>
      <c r="T44" s="43"/>
      <c r="U44" s="43"/>
      <c r="V44" s="43"/>
      <c r="W44" s="43"/>
      <c r="X44" s="43"/>
      <c r="Y44" s="43"/>
    </row>
    <row r="45" spans="1:25" ht="24.75" customHeight="1" x14ac:dyDescent="0.3">
      <c r="A45" s="43"/>
      <c r="B45" s="71">
        <v>18.2</v>
      </c>
      <c r="C45" s="351" t="s">
        <v>339</v>
      </c>
      <c r="D45" s="309"/>
      <c r="E45" s="309"/>
      <c r="F45" s="305"/>
      <c r="G45" s="202"/>
      <c r="H45" s="352"/>
      <c r="I45" s="309"/>
      <c r="J45" s="309"/>
      <c r="K45" s="309"/>
      <c r="L45" s="334"/>
      <c r="M45" s="355"/>
      <c r="N45" s="312"/>
      <c r="O45" s="312"/>
      <c r="P45" s="312"/>
      <c r="Q45" s="312"/>
      <c r="R45" s="43"/>
      <c r="S45" s="43"/>
      <c r="T45" s="43"/>
      <c r="U45" s="43"/>
      <c r="V45" s="43"/>
      <c r="W45" s="43"/>
      <c r="X45" s="43"/>
      <c r="Y45" s="43"/>
    </row>
    <row r="46" spans="1:25" ht="14.25" customHeight="1" x14ac:dyDescent="0.3">
      <c r="A46" s="43"/>
      <c r="B46" s="43"/>
      <c r="C46" s="43"/>
      <c r="D46" s="43"/>
      <c r="E46" s="43"/>
      <c r="F46" s="43"/>
      <c r="G46" s="43"/>
      <c r="H46" s="43"/>
      <c r="I46" s="43"/>
      <c r="J46" s="43"/>
      <c r="K46" s="43"/>
      <c r="L46" s="43"/>
      <c r="M46" s="43"/>
      <c r="N46" s="43"/>
      <c r="O46" s="43"/>
      <c r="P46" s="43"/>
      <c r="Q46" s="43"/>
      <c r="R46" s="43"/>
      <c r="S46" s="43"/>
      <c r="T46" s="43"/>
      <c r="U46" s="43"/>
      <c r="V46" s="43"/>
      <c r="W46" s="43"/>
      <c r="X46" s="43"/>
      <c r="Y46" s="43"/>
    </row>
    <row r="47" spans="1:25" ht="15" customHeight="1" x14ac:dyDescent="0.3">
      <c r="A47" s="43"/>
      <c r="B47" s="342" t="s">
        <v>256</v>
      </c>
      <c r="C47" s="309"/>
      <c r="D47" s="309"/>
      <c r="E47" s="309"/>
      <c r="F47" s="309"/>
      <c r="G47" s="309"/>
      <c r="H47" s="309"/>
      <c r="I47" s="309"/>
      <c r="J47" s="305"/>
      <c r="K47" s="43"/>
      <c r="L47" s="43"/>
      <c r="M47" s="43"/>
      <c r="N47" s="43"/>
      <c r="O47" s="43"/>
      <c r="P47" s="43"/>
      <c r="Q47" s="43"/>
      <c r="R47" s="43"/>
      <c r="S47" s="43"/>
      <c r="T47" s="43"/>
      <c r="U47" s="43"/>
      <c r="V47" s="43"/>
      <c r="W47" s="43"/>
      <c r="X47" s="43"/>
      <c r="Y47" s="43"/>
    </row>
    <row r="48" spans="1:25" ht="72.75" customHeight="1" x14ac:dyDescent="0.3">
      <c r="A48" s="43"/>
      <c r="B48" s="352"/>
      <c r="C48" s="309"/>
      <c r="D48" s="309"/>
      <c r="E48" s="309"/>
      <c r="F48" s="309"/>
      <c r="G48" s="309"/>
      <c r="H48" s="309"/>
      <c r="I48" s="309"/>
      <c r="J48" s="309"/>
      <c r="K48" s="309"/>
      <c r="L48" s="334"/>
      <c r="M48" s="205"/>
      <c r="N48" s="206"/>
      <c r="O48" s="206"/>
      <c r="P48" s="206"/>
      <c r="Q48" s="206"/>
      <c r="R48" s="43"/>
      <c r="S48" s="43"/>
      <c r="T48" s="43"/>
      <c r="U48" s="43"/>
      <c r="V48" s="43"/>
      <c r="W48" s="43"/>
      <c r="X48" s="43"/>
      <c r="Y48" s="43"/>
    </row>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0">
    <mergeCell ref="C35:F35"/>
    <mergeCell ref="H35:L35"/>
    <mergeCell ref="C36:F36"/>
    <mergeCell ref="H36:L36"/>
    <mergeCell ref="M36:Q36"/>
    <mergeCell ref="C28:F28"/>
    <mergeCell ref="C29:F29"/>
    <mergeCell ref="H33:L33"/>
    <mergeCell ref="H34:L34"/>
    <mergeCell ref="C30:F30"/>
    <mergeCell ref="H30:L30"/>
    <mergeCell ref="C31:F31"/>
    <mergeCell ref="H31:L31"/>
    <mergeCell ref="B32:L32"/>
    <mergeCell ref="C33:F33"/>
    <mergeCell ref="C34:F34"/>
    <mergeCell ref="B26:F26"/>
    <mergeCell ref="H26:L26"/>
    <mergeCell ref="M26:Q26"/>
    <mergeCell ref="C27:F27"/>
    <mergeCell ref="H27:L27"/>
    <mergeCell ref="H7:I7"/>
    <mergeCell ref="J7:K7"/>
    <mergeCell ref="L7:M7"/>
    <mergeCell ref="H28:L28"/>
    <mergeCell ref="H29:L29"/>
    <mergeCell ref="M45:Q45"/>
    <mergeCell ref="B47:J47"/>
    <mergeCell ref="Y7:Y8"/>
    <mergeCell ref="Q21:S21"/>
    <mergeCell ref="Q22:S22"/>
    <mergeCell ref="Q23:S23"/>
    <mergeCell ref="M44:Q44"/>
    <mergeCell ref="Q24:S24"/>
    <mergeCell ref="N7:O7"/>
    <mergeCell ref="P7:Q7"/>
    <mergeCell ref="M37:Q37"/>
    <mergeCell ref="M41:Q41"/>
    <mergeCell ref="R7:S7"/>
    <mergeCell ref="M42:Q42"/>
    <mergeCell ref="D7:E7"/>
    <mergeCell ref="F7:G7"/>
    <mergeCell ref="B48:L48"/>
    <mergeCell ref="H40:L40"/>
    <mergeCell ref="H41:L41"/>
    <mergeCell ref="C40:F40"/>
    <mergeCell ref="C41:F41"/>
    <mergeCell ref="C42:F42"/>
    <mergeCell ref="H42:L42"/>
    <mergeCell ref="B43:L43"/>
    <mergeCell ref="C44:F44"/>
    <mergeCell ref="H44:L44"/>
    <mergeCell ref="H45:L45"/>
    <mergeCell ref="C45:F45"/>
    <mergeCell ref="C37:F37"/>
    <mergeCell ref="C38:F38"/>
    <mergeCell ref="H38:L38"/>
    <mergeCell ref="C39:F39"/>
    <mergeCell ref="H39:L39"/>
    <mergeCell ref="H37:L37"/>
  </mergeCells>
  <dataValidations count="1">
    <dataValidation type="list" allowBlank="1" showErrorMessage="1" sqref="G27:G31 G34:G42 G44:G45" xr:uid="{00000000-0002-0000-0600-000000000000}">
      <formula1>$B$1:$B$2</formula1>
    </dataValidation>
  </dataValidations>
  <pageMargins left="0.25" right="0.25" top="0.75" bottom="0.75" header="0" footer="0"/>
  <pageSetup paperSize="9"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2E5"/>
    <pageSetUpPr fitToPage="1"/>
  </sheetPr>
  <dimension ref="A1:I1000"/>
  <sheetViews>
    <sheetView showGridLines="0" topLeftCell="A27" workbookViewId="0">
      <selection activeCell="I31" sqref="I31"/>
    </sheetView>
  </sheetViews>
  <sheetFormatPr defaultColWidth="14.44140625" defaultRowHeight="15" customHeight="1" x14ac:dyDescent="0.3"/>
  <cols>
    <col min="1" max="1" width="4.5546875" customWidth="1"/>
    <col min="2" max="2" width="11.5546875" customWidth="1"/>
    <col min="3" max="3" width="47.88671875" customWidth="1"/>
    <col min="4" max="5" width="10.44140625" customWidth="1"/>
    <col min="6" max="6" width="13.44140625" customWidth="1"/>
    <col min="7" max="7" width="32.33203125" customWidth="1"/>
    <col min="8" max="8" width="46" customWidth="1"/>
    <col min="9" max="9" width="53.6640625" customWidth="1"/>
    <col min="10" max="26" width="11.5546875" customWidth="1"/>
  </cols>
  <sheetData>
    <row r="1" spans="1:9" ht="15" customHeight="1" x14ac:dyDescent="0.3">
      <c r="A1" s="172"/>
      <c r="B1" s="172" t="s">
        <v>194</v>
      </c>
      <c r="C1" s="43"/>
      <c r="D1" s="44" t="s">
        <v>18</v>
      </c>
      <c r="E1" s="43"/>
      <c r="F1" s="43"/>
      <c r="G1" s="113"/>
      <c r="H1" s="113"/>
      <c r="I1" s="43"/>
    </row>
    <row r="2" spans="1:9" ht="15" customHeight="1" x14ac:dyDescent="0.3">
      <c r="A2" s="172"/>
      <c r="B2" s="172" t="s">
        <v>195</v>
      </c>
      <c r="C2" s="43"/>
      <c r="D2" s="46" t="s">
        <v>19</v>
      </c>
      <c r="E2" s="43"/>
      <c r="F2" s="43"/>
      <c r="G2" s="113"/>
      <c r="H2" s="113"/>
      <c r="I2" s="43"/>
    </row>
    <row r="3" spans="1:9" ht="14.25" customHeight="1" x14ac:dyDescent="0.3">
      <c r="A3" s="43"/>
      <c r="B3" s="43"/>
      <c r="C3" s="43"/>
      <c r="D3" s="43"/>
      <c r="E3" s="43"/>
      <c r="F3" s="43"/>
      <c r="G3" s="113"/>
      <c r="H3" s="113"/>
      <c r="I3" s="43"/>
    </row>
    <row r="4" spans="1:9" ht="14.25" customHeight="1" x14ac:dyDescent="0.3">
      <c r="A4" s="43"/>
      <c r="B4" s="43"/>
      <c r="C4" s="43"/>
      <c r="D4" s="47" t="s">
        <v>196</v>
      </c>
      <c r="E4" s="48"/>
      <c r="F4" s="48"/>
      <c r="G4" s="113"/>
      <c r="H4" s="113"/>
      <c r="I4" s="43"/>
    </row>
    <row r="5" spans="1:9" ht="21" customHeight="1" x14ac:dyDescent="0.3">
      <c r="A5" s="141"/>
      <c r="B5" s="6" t="s">
        <v>340</v>
      </c>
      <c r="C5" s="7"/>
      <c r="D5" s="7"/>
      <c r="E5" s="24"/>
      <c r="F5" s="7"/>
      <c r="G5" s="207"/>
      <c r="H5" s="207"/>
      <c r="I5" s="141"/>
    </row>
    <row r="6" spans="1:9" ht="15.75" customHeight="1" x14ac:dyDescent="0.3">
      <c r="A6" s="43"/>
      <c r="B6" s="208"/>
      <c r="C6" s="43"/>
      <c r="D6" s="43"/>
      <c r="E6" s="43"/>
      <c r="F6" s="43"/>
      <c r="G6" s="113"/>
      <c r="H6" s="113"/>
      <c r="I6" s="43"/>
    </row>
    <row r="7" spans="1:9" ht="21" customHeight="1" x14ac:dyDescent="0.3">
      <c r="A7" s="43"/>
      <c r="B7" s="363" t="s">
        <v>341</v>
      </c>
      <c r="C7" s="309"/>
      <c r="D7" s="309"/>
      <c r="E7" s="309"/>
      <c r="F7" s="309"/>
      <c r="G7" s="309"/>
      <c r="H7" s="305"/>
      <c r="I7" s="43"/>
    </row>
    <row r="8" spans="1:9" ht="16.5" customHeight="1" x14ac:dyDescent="0.3">
      <c r="A8" s="43"/>
      <c r="B8" s="43"/>
      <c r="C8" s="43"/>
      <c r="D8" s="43"/>
      <c r="E8" s="43"/>
      <c r="F8" s="43"/>
      <c r="G8" s="113"/>
      <c r="H8" s="113"/>
      <c r="I8" s="43"/>
    </row>
    <row r="9" spans="1:9" ht="11.25" customHeight="1" x14ac:dyDescent="0.3">
      <c r="A9" s="43"/>
      <c r="B9" s="43"/>
      <c r="C9" s="43"/>
      <c r="D9" s="43"/>
      <c r="E9" s="209"/>
      <c r="F9" s="43"/>
      <c r="G9" s="52"/>
      <c r="H9" s="210"/>
      <c r="I9" s="113"/>
    </row>
    <row r="10" spans="1:9" ht="55.5" customHeight="1" x14ac:dyDescent="0.3">
      <c r="A10" s="43"/>
      <c r="B10" s="53" t="s">
        <v>198</v>
      </c>
      <c r="C10" s="53" t="s">
        <v>65</v>
      </c>
      <c r="D10" s="211" t="s">
        <v>342</v>
      </c>
      <c r="E10" s="212" t="s">
        <v>343</v>
      </c>
      <c r="F10" s="213" t="s">
        <v>344</v>
      </c>
      <c r="G10" s="214" t="s">
        <v>345</v>
      </c>
      <c r="H10" s="215" t="s">
        <v>346</v>
      </c>
      <c r="I10" s="216" t="s">
        <v>259</v>
      </c>
    </row>
    <row r="11" spans="1:9" ht="30.75" customHeight="1" x14ac:dyDescent="0.3">
      <c r="A11" s="43"/>
      <c r="B11" s="364" t="s">
        <v>347</v>
      </c>
      <c r="C11" s="309"/>
      <c r="D11" s="309"/>
      <c r="E11" s="309"/>
      <c r="F11" s="309"/>
      <c r="G11" s="309"/>
      <c r="H11" s="309"/>
      <c r="I11" s="305"/>
    </row>
    <row r="12" spans="1:9" ht="18.75" customHeight="1" x14ac:dyDescent="0.3">
      <c r="A12" s="43"/>
      <c r="B12" s="176" t="s">
        <v>348</v>
      </c>
      <c r="C12" s="179"/>
      <c r="D12" s="217" t="s">
        <v>349</v>
      </c>
      <c r="E12" s="218" t="s">
        <v>349</v>
      </c>
      <c r="F12" s="219" t="s">
        <v>349</v>
      </c>
      <c r="G12" s="220"/>
      <c r="H12" s="221"/>
      <c r="I12" s="222"/>
    </row>
    <row r="13" spans="1:9" ht="43.5" customHeight="1" x14ac:dyDescent="0.3">
      <c r="A13" s="43"/>
      <c r="B13" s="71">
        <v>1</v>
      </c>
      <c r="C13" s="84" t="s">
        <v>350</v>
      </c>
      <c r="D13" s="223" t="s">
        <v>194</v>
      </c>
      <c r="E13" s="223"/>
      <c r="F13" s="224" t="s">
        <v>194</v>
      </c>
      <c r="G13" s="225" t="s">
        <v>351</v>
      </c>
      <c r="H13" s="226">
        <v>2020</v>
      </c>
      <c r="I13" s="102" t="s">
        <v>352</v>
      </c>
    </row>
    <row r="14" spans="1:9" ht="29.25" customHeight="1" x14ac:dyDescent="0.3">
      <c r="A14" s="43"/>
      <c r="B14" s="71">
        <v>2</v>
      </c>
      <c r="C14" s="72" t="s">
        <v>353</v>
      </c>
      <c r="D14" s="223" t="s">
        <v>194</v>
      </c>
      <c r="E14" s="223"/>
      <c r="F14" s="227" t="s">
        <v>194</v>
      </c>
      <c r="G14" s="228"/>
      <c r="H14" s="229"/>
      <c r="I14" s="102"/>
    </row>
    <row r="15" spans="1:9" ht="21" customHeight="1" x14ac:dyDescent="0.3">
      <c r="A15" s="43"/>
      <c r="B15" s="71">
        <v>3</v>
      </c>
      <c r="C15" s="72" t="s">
        <v>354</v>
      </c>
      <c r="D15" s="223" t="s">
        <v>194</v>
      </c>
      <c r="E15" s="223"/>
      <c r="F15" s="227" t="s">
        <v>194</v>
      </c>
      <c r="G15" s="230"/>
      <c r="H15" s="229"/>
      <c r="I15" s="102"/>
    </row>
    <row r="16" spans="1:9" ht="28.5" customHeight="1" x14ac:dyDescent="0.3">
      <c r="A16" s="43"/>
      <c r="B16" s="71">
        <v>4</v>
      </c>
      <c r="C16" s="72" t="s">
        <v>355</v>
      </c>
      <c r="D16" s="223" t="s">
        <v>194</v>
      </c>
      <c r="E16" s="223"/>
      <c r="F16" s="227" t="s">
        <v>194</v>
      </c>
      <c r="G16" s="230"/>
      <c r="H16" s="229"/>
      <c r="I16" s="102"/>
    </row>
    <row r="17" spans="1:9" ht="29.25" customHeight="1" x14ac:dyDescent="0.3">
      <c r="A17" s="43"/>
      <c r="B17" s="71">
        <v>5</v>
      </c>
      <c r="C17" s="72" t="s">
        <v>356</v>
      </c>
      <c r="D17" s="223" t="s">
        <v>194</v>
      </c>
      <c r="E17" s="223"/>
      <c r="F17" s="227" t="s">
        <v>194</v>
      </c>
      <c r="G17" s="230"/>
      <c r="H17" s="229"/>
      <c r="I17" s="102"/>
    </row>
    <row r="18" spans="1:9" ht="18.75" customHeight="1" x14ac:dyDescent="0.3">
      <c r="A18" s="43"/>
      <c r="B18" s="176" t="s">
        <v>357</v>
      </c>
      <c r="C18" s="179"/>
      <c r="D18" s="217" t="s">
        <v>349</v>
      </c>
      <c r="E18" s="218" t="s">
        <v>349</v>
      </c>
      <c r="F18" s="219" t="s">
        <v>349</v>
      </c>
      <c r="G18" s="231" t="s">
        <v>345</v>
      </c>
      <c r="H18" s="221"/>
      <c r="I18" s="222"/>
    </row>
    <row r="19" spans="1:9" ht="43.5" customHeight="1" x14ac:dyDescent="0.3">
      <c r="A19" s="43"/>
      <c r="B19" s="71">
        <v>6</v>
      </c>
      <c r="C19" s="84" t="s">
        <v>358</v>
      </c>
      <c r="D19" s="223" t="s">
        <v>194</v>
      </c>
      <c r="E19" s="223"/>
      <c r="F19" s="224" t="s">
        <v>194</v>
      </c>
      <c r="G19" s="225">
        <v>2020</v>
      </c>
      <c r="H19" s="232">
        <v>2020</v>
      </c>
      <c r="I19" s="102" t="s">
        <v>359</v>
      </c>
    </row>
    <row r="20" spans="1:9" ht="29.25" customHeight="1" x14ac:dyDescent="0.3">
      <c r="A20" s="43"/>
      <c r="B20" s="71">
        <v>7</v>
      </c>
      <c r="C20" s="72" t="s">
        <v>360</v>
      </c>
      <c r="D20" s="223" t="s">
        <v>194</v>
      </c>
      <c r="E20" s="223"/>
      <c r="F20" s="227" t="s">
        <v>194</v>
      </c>
      <c r="G20" s="230"/>
      <c r="H20" s="229"/>
      <c r="I20" s="102"/>
    </row>
    <row r="21" spans="1:9" ht="27" customHeight="1" x14ac:dyDescent="0.3">
      <c r="A21" s="43"/>
      <c r="B21" s="71">
        <v>8</v>
      </c>
      <c r="C21" s="72" t="s">
        <v>169</v>
      </c>
      <c r="D21" s="223" t="s">
        <v>194</v>
      </c>
      <c r="E21" s="223"/>
      <c r="F21" s="227" t="s">
        <v>194</v>
      </c>
      <c r="G21" s="230"/>
      <c r="H21" s="229"/>
      <c r="I21" s="102"/>
    </row>
    <row r="22" spans="1:9" ht="28.5" customHeight="1" x14ac:dyDescent="0.3">
      <c r="A22" s="43"/>
      <c r="B22" s="71">
        <v>9</v>
      </c>
      <c r="C22" s="72" t="s">
        <v>361</v>
      </c>
      <c r="D22" s="223" t="s">
        <v>194</v>
      </c>
      <c r="E22" s="223"/>
      <c r="F22" s="227" t="s">
        <v>194</v>
      </c>
      <c r="G22" s="230"/>
      <c r="H22" s="229"/>
      <c r="I22" s="102"/>
    </row>
    <row r="23" spans="1:9" ht="28.5" customHeight="1" x14ac:dyDescent="0.3">
      <c r="A23" s="43"/>
      <c r="B23" s="71">
        <v>10</v>
      </c>
      <c r="C23" s="72" t="s">
        <v>362</v>
      </c>
      <c r="D23" s="223" t="s">
        <v>194</v>
      </c>
      <c r="E23" s="223"/>
      <c r="F23" s="227" t="s">
        <v>194</v>
      </c>
      <c r="G23" s="230"/>
      <c r="H23" s="229"/>
      <c r="I23" s="102"/>
    </row>
    <row r="24" spans="1:9" ht="20.25" customHeight="1" x14ac:dyDescent="0.3">
      <c r="A24" s="43"/>
      <c r="B24" s="71">
        <v>11</v>
      </c>
      <c r="C24" s="72" t="s">
        <v>363</v>
      </c>
      <c r="D24" s="223" t="s">
        <v>195</v>
      </c>
      <c r="E24" s="223"/>
      <c r="F24" s="227" t="s">
        <v>195</v>
      </c>
      <c r="G24" s="230"/>
      <c r="H24" s="229"/>
      <c r="I24" s="102"/>
    </row>
    <row r="25" spans="1:9" ht="30.75" customHeight="1" x14ac:dyDescent="0.3">
      <c r="A25" s="43"/>
      <c r="B25" s="364" t="s">
        <v>364</v>
      </c>
      <c r="C25" s="309"/>
      <c r="D25" s="309"/>
      <c r="E25" s="309"/>
      <c r="F25" s="309"/>
      <c r="G25" s="309"/>
      <c r="H25" s="309"/>
      <c r="I25" s="305"/>
    </row>
    <row r="26" spans="1:9" ht="18.75" customHeight="1" x14ac:dyDescent="0.3">
      <c r="A26" s="43"/>
      <c r="B26" s="176" t="s">
        <v>365</v>
      </c>
      <c r="C26" s="179"/>
      <c r="D26" s="217" t="s">
        <v>349</v>
      </c>
      <c r="E26" s="218" t="s">
        <v>349</v>
      </c>
      <c r="F26" s="219" t="s">
        <v>349</v>
      </c>
      <c r="G26" s="231" t="s">
        <v>345</v>
      </c>
      <c r="H26" s="221"/>
      <c r="I26" s="222"/>
    </row>
    <row r="27" spans="1:9" ht="98.25" customHeight="1" x14ac:dyDescent="0.3">
      <c r="A27" s="43"/>
      <c r="B27" s="71">
        <v>12</v>
      </c>
      <c r="C27" s="84" t="s">
        <v>366</v>
      </c>
      <c r="D27" s="223" t="s">
        <v>194</v>
      </c>
      <c r="E27" s="223"/>
      <c r="F27" s="224" t="s">
        <v>194</v>
      </c>
      <c r="G27" s="225" t="s">
        <v>367</v>
      </c>
      <c r="H27" s="233"/>
      <c r="I27" s="102" t="s">
        <v>368</v>
      </c>
    </row>
    <row r="28" spans="1:9" ht="129" customHeight="1" x14ac:dyDescent="0.3">
      <c r="A28" s="43"/>
      <c r="B28" s="71">
        <v>13</v>
      </c>
      <c r="C28" s="72" t="s">
        <v>369</v>
      </c>
      <c r="D28" s="223" t="s">
        <v>195</v>
      </c>
      <c r="E28" s="223"/>
      <c r="F28" s="227" t="s">
        <v>194</v>
      </c>
      <c r="G28" s="230"/>
      <c r="H28" s="229"/>
      <c r="I28" s="102" t="s">
        <v>368</v>
      </c>
    </row>
    <row r="29" spans="1:9" ht="18.75" customHeight="1" x14ac:dyDescent="0.3">
      <c r="A29" s="43"/>
      <c r="B29" s="71">
        <v>14</v>
      </c>
      <c r="C29" s="72" t="s">
        <v>370</v>
      </c>
      <c r="D29" s="223" t="s">
        <v>194</v>
      </c>
      <c r="E29" s="223"/>
      <c r="F29" s="227" t="s">
        <v>194</v>
      </c>
      <c r="G29" s="230"/>
      <c r="H29" s="229"/>
      <c r="I29" s="102" t="s">
        <v>368</v>
      </c>
    </row>
    <row r="30" spans="1:9" ht="14.25" customHeight="1" x14ac:dyDescent="0.3">
      <c r="A30" s="43"/>
      <c r="B30" s="71">
        <v>15</v>
      </c>
      <c r="C30" s="72" t="s">
        <v>371</v>
      </c>
      <c r="D30" s="223" t="s">
        <v>194</v>
      </c>
      <c r="E30" s="223"/>
      <c r="F30" s="227" t="s">
        <v>194</v>
      </c>
      <c r="G30" s="230"/>
      <c r="H30" s="229"/>
      <c r="I30" s="102" t="s">
        <v>368</v>
      </c>
    </row>
    <row r="31" spans="1:9" ht="15" customHeight="1" x14ac:dyDescent="0.3">
      <c r="A31" s="43"/>
      <c r="B31" s="71">
        <v>16</v>
      </c>
      <c r="C31" s="72" t="s">
        <v>372</v>
      </c>
      <c r="D31" s="223" t="s">
        <v>194</v>
      </c>
      <c r="E31" s="223"/>
      <c r="F31" s="227" t="s">
        <v>194</v>
      </c>
      <c r="G31" s="230"/>
      <c r="H31" s="229"/>
      <c r="I31" s="102" t="s">
        <v>368</v>
      </c>
    </row>
    <row r="32" spans="1:9" ht="18.75" customHeight="1" x14ac:dyDescent="0.3">
      <c r="A32" s="43"/>
      <c r="B32" s="176" t="s">
        <v>373</v>
      </c>
      <c r="C32" s="179"/>
      <c r="D32" s="217" t="s">
        <v>349</v>
      </c>
      <c r="E32" s="218" t="s">
        <v>349</v>
      </c>
      <c r="F32" s="219" t="s">
        <v>349</v>
      </c>
      <c r="G32" s="231" t="s">
        <v>345</v>
      </c>
      <c r="H32" s="221"/>
      <c r="I32" s="222"/>
    </row>
    <row r="33" spans="1:9" ht="72" customHeight="1" x14ac:dyDescent="0.3">
      <c r="A33" s="43"/>
      <c r="B33" s="71">
        <v>17</v>
      </c>
      <c r="C33" s="84" t="s">
        <v>374</v>
      </c>
      <c r="D33" s="223" t="s">
        <v>195</v>
      </c>
      <c r="E33" s="223"/>
      <c r="F33" s="224" t="s">
        <v>194</v>
      </c>
      <c r="G33" s="225" t="s">
        <v>367</v>
      </c>
      <c r="H33" s="233"/>
      <c r="I33" s="102" t="s">
        <v>368</v>
      </c>
    </row>
    <row r="34" spans="1:9" ht="96" customHeight="1" x14ac:dyDescent="0.3">
      <c r="A34" s="43"/>
      <c r="B34" s="71">
        <v>18</v>
      </c>
      <c r="C34" s="72" t="s">
        <v>375</v>
      </c>
      <c r="D34" s="223" t="s">
        <v>195</v>
      </c>
      <c r="E34" s="223"/>
      <c r="F34" s="227" t="s">
        <v>194</v>
      </c>
      <c r="G34" s="230"/>
      <c r="H34" s="229"/>
      <c r="I34" s="102" t="s">
        <v>368</v>
      </c>
    </row>
    <row r="35" spans="1:9" ht="21" customHeight="1" x14ac:dyDescent="0.3">
      <c r="A35" s="43"/>
      <c r="B35" s="71">
        <v>19</v>
      </c>
      <c r="C35" s="72" t="s">
        <v>370</v>
      </c>
      <c r="D35" s="223" t="s">
        <v>194</v>
      </c>
      <c r="E35" s="223"/>
      <c r="F35" s="227" t="s">
        <v>194</v>
      </c>
      <c r="G35" s="230"/>
      <c r="H35" s="229"/>
      <c r="I35" s="102" t="s">
        <v>368</v>
      </c>
    </row>
    <row r="36" spans="1:9" ht="22.5" customHeight="1" x14ac:dyDescent="0.3">
      <c r="A36" s="43"/>
      <c r="B36" s="71">
        <v>20</v>
      </c>
      <c r="C36" s="72" t="s">
        <v>376</v>
      </c>
      <c r="D36" s="223" t="s">
        <v>194</v>
      </c>
      <c r="E36" s="223"/>
      <c r="F36" s="227" t="s">
        <v>194</v>
      </c>
      <c r="G36" s="230"/>
      <c r="H36" s="229"/>
      <c r="I36" s="102" t="s">
        <v>368</v>
      </c>
    </row>
    <row r="37" spans="1:9" ht="15" customHeight="1" x14ac:dyDescent="0.3">
      <c r="A37" s="43"/>
      <c r="B37" s="71">
        <v>21</v>
      </c>
      <c r="C37" s="72" t="s">
        <v>377</v>
      </c>
      <c r="D37" s="223" t="s">
        <v>194</v>
      </c>
      <c r="E37" s="223"/>
      <c r="F37" s="227" t="s">
        <v>194</v>
      </c>
      <c r="G37" s="234"/>
      <c r="H37" s="229"/>
      <c r="I37" s="102" t="s">
        <v>368</v>
      </c>
    </row>
    <row r="38" spans="1:9" ht="18.75" customHeight="1" x14ac:dyDescent="0.3">
      <c r="A38" s="43"/>
      <c r="B38" s="176" t="s">
        <v>378</v>
      </c>
      <c r="C38" s="179"/>
      <c r="D38" s="217" t="s">
        <v>349</v>
      </c>
      <c r="E38" s="218" t="s">
        <v>349</v>
      </c>
      <c r="F38" s="219" t="s">
        <v>349</v>
      </c>
      <c r="G38" s="231" t="s">
        <v>345</v>
      </c>
      <c r="H38" s="221"/>
      <c r="I38" s="222"/>
    </row>
    <row r="39" spans="1:9" ht="57.75" customHeight="1" x14ac:dyDescent="0.3">
      <c r="A39" s="43"/>
      <c r="B39" s="71">
        <v>22</v>
      </c>
      <c r="C39" s="84" t="s">
        <v>379</v>
      </c>
      <c r="D39" s="223" t="s">
        <v>195</v>
      </c>
      <c r="E39" s="223"/>
      <c r="F39" s="224" t="s">
        <v>194</v>
      </c>
      <c r="G39" s="225" t="s">
        <v>380</v>
      </c>
      <c r="H39" s="233"/>
      <c r="I39" s="102"/>
    </row>
    <row r="40" spans="1:9" ht="29.25" customHeight="1" x14ac:dyDescent="0.3">
      <c r="A40" s="43"/>
      <c r="B40" s="71">
        <v>23</v>
      </c>
      <c r="C40" s="72" t="s">
        <v>381</v>
      </c>
      <c r="D40" s="223"/>
      <c r="E40" s="223"/>
      <c r="F40" s="227" t="s">
        <v>194</v>
      </c>
      <c r="G40" s="228"/>
      <c r="H40" s="229"/>
      <c r="I40" s="102"/>
    </row>
    <row r="41" spans="1:9" ht="14.25" customHeight="1" x14ac:dyDescent="0.3">
      <c r="A41" s="43"/>
      <c r="B41" s="71">
        <v>24</v>
      </c>
      <c r="C41" s="72" t="s">
        <v>382</v>
      </c>
      <c r="D41" s="223" t="s">
        <v>195</v>
      </c>
      <c r="E41" s="223"/>
      <c r="F41" s="227" t="s">
        <v>194</v>
      </c>
      <c r="G41" s="230"/>
      <c r="H41" s="229"/>
      <c r="I41" s="102"/>
    </row>
    <row r="42" spans="1:9" ht="14.25" customHeight="1" x14ac:dyDescent="0.3">
      <c r="A42" s="43"/>
      <c r="B42" s="71">
        <v>25</v>
      </c>
      <c r="C42" s="72" t="s">
        <v>383</v>
      </c>
      <c r="D42" s="223"/>
      <c r="E42" s="223"/>
      <c r="F42" s="227" t="s">
        <v>194</v>
      </c>
      <c r="G42" s="230"/>
      <c r="H42" s="229"/>
      <c r="I42" s="102"/>
    </row>
    <row r="43" spans="1:9" ht="14.25" customHeight="1" x14ac:dyDescent="0.3">
      <c r="A43" s="43"/>
      <c r="B43" s="43"/>
      <c r="C43" s="168"/>
      <c r="D43" s="105"/>
      <c r="E43" s="105"/>
      <c r="F43" s="105"/>
      <c r="G43" s="114"/>
      <c r="H43" s="235"/>
      <c r="I43" s="43"/>
    </row>
    <row r="44" spans="1:9" ht="15" customHeight="1" x14ac:dyDescent="0.3">
      <c r="A44" s="43"/>
      <c r="B44" s="365" t="s">
        <v>256</v>
      </c>
      <c r="C44" s="309"/>
      <c r="D44" s="309"/>
      <c r="E44" s="309"/>
      <c r="F44" s="309"/>
      <c r="G44" s="309"/>
      <c r="H44" s="305"/>
      <c r="I44" s="43"/>
    </row>
    <row r="45" spans="1:9" ht="72.75" customHeight="1" x14ac:dyDescent="0.3">
      <c r="A45" s="43"/>
      <c r="B45" s="352"/>
      <c r="C45" s="309"/>
      <c r="D45" s="309"/>
      <c r="E45" s="309"/>
      <c r="F45" s="309"/>
      <c r="G45" s="309"/>
      <c r="H45" s="309"/>
      <c r="I45" s="305"/>
    </row>
    <row r="46" spans="1:9" ht="14.25" customHeight="1" x14ac:dyDescent="0.3"/>
    <row r="47" spans="1:9" ht="14.25" customHeight="1" x14ac:dyDescent="0.3"/>
    <row r="48" spans="1:9"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B7:H7"/>
    <mergeCell ref="B11:I11"/>
    <mergeCell ref="B25:I25"/>
    <mergeCell ref="B44:H44"/>
    <mergeCell ref="B45:I45"/>
  </mergeCells>
  <dataValidations count="2">
    <dataValidation type="list" allowBlank="1" showErrorMessage="1" sqref="D13:F17 D19:F24 D27:F31 D33:F37 D39:F42" xr:uid="{00000000-0002-0000-0700-000000000000}">
      <formula1>$B$1:$B$2</formula1>
    </dataValidation>
    <dataValidation type="list" allowBlank="1" showErrorMessage="1" sqref="D12:F12 D18:F18 D26:F26 D32:F32 D38:F38" xr:uid="{00000000-0002-0000-0700-000001000000}">
      <formula1>$A$1:$A$2</formula1>
    </dataValidation>
  </dataValidations>
  <pageMargins left="0.25" right="0.25" top="0.75" bottom="0.75" header="0" footer="0"/>
  <pageSetup paperSize="9"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2E5"/>
    <pageSetUpPr fitToPage="1"/>
  </sheetPr>
  <dimension ref="A1:K1000"/>
  <sheetViews>
    <sheetView showGridLines="0" topLeftCell="A57" workbookViewId="0">
      <selection activeCell="E39" sqref="E39"/>
    </sheetView>
  </sheetViews>
  <sheetFormatPr defaultColWidth="14.44140625" defaultRowHeight="15" customHeight="1" x14ac:dyDescent="0.3"/>
  <cols>
    <col min="1" max="1" width="2.6640625" customWidth="1"/>
    <col min="2" max="2" width="8" customWidth="1"/>
    <col min="3" max="3" width="4.109375" customWidth="1"/>
    <col min="4" max="4" width="90.109375" customWidth="1"/>
    <col min="5" max="5" width="13.5546875" customWidth="1"/>
    <col min="6" max="6" width="61.88671875" customWidth="1"/>
    <col min="7" max="26" width="11.5546875" customWidth="1"/>
  </cols>
  <sheetData>
    <row r="1" spans="1:11" ht="14.25" customHeight="1" x14ac:dyDescent="0.3">
      <c r="A1" s="3"/>
      <c r="B1" s="236" t="s">
        <v>194</v>
      </c>
      <c r="C1" s="236"/>
      <c r="D1" s="237"/>
      <c r="E1" s="3"/>
      <c r="F1" s="237"/>
      <c r="G1" s="3"/>
      <c r="H1" s="3"/>
      <c r="I1" s="3"/>
      <c r="J1" s="3"/>
      <c r="K1" s="3"/>
    </row>
    <row r="2" spans="1:11" ht="15" customHeight="1" x14ac:dyDescent="0.3">
      <c r="A2" s="3"/>
      <c r="B2" s="236" t="s">
        <v>195</v>
      </c>
      <c r="C2" s="236"/>
      <c r="D2" s="238"/>
      <c r="E2" s="44" t="s">
        <v>18</v>
      </c>
      <c r="F2" s="239"/>
      <c r="G2" s="3"/>
      <c r="H2" s="3"/>
      <c r="I2" s="3"/>
      <c r="J2" s="3"/>
      <c r="K2" s="3"/>
    </row>
    <row r="3" spans="1:11" ht="15" customHeight="1" x14ac:dyDescent="0.3">
      <c r="A3" s="3"/>
      <c r="B3" s="236" t="s">
        <v>384</v>
      </c>
      <c r="C3" s="236"/>
      <c r="D3" s="237"/>
      <c r="E3" s="46" t="s">
        <v>19</v>
      </c>
      <c r="F3" s="239"/>
      <c r="G3" s="3"/>
      <c r="H3" s="3"/>
      <c r="I3" s="3"/>
      <c r="J3" s="3"/>
      <c r="K3" s="3"/>
    </row>
    <row r="4" spans="1:11" ht="14.25" customHeight="1" x14ac:dyDescent="0.3">
      <c r="A4" s="3"/>
      <c r="B4" s="240"/>
      <c r="C4" s="240"/>
      <c r="D4" s="237"/>
      <c r="E4" s="3"/>
      <c r="F4" s="237"/>
      <c r="G4" s="3"/>
      <c r="H4" s="3"/>
      <c r="I4" s="3"/>
      <c r="J4" s="3"/>
      <c r="K4" s="3"/>
    </row>
    <row r="5" spans="1:11" ht="14.25" customHeight="1" x14ac:dyDescent="0.3">
      <c r="A5" s="3"/>
      <c r="B5" s="240"/>
      <c r="C5" s="240"/>
      <c r="D5" s="237"/>
      <c r="E5" s="47" t="s">
        <v>196</v>
      </c>
      <c r="F5" s="241"/>
      <c r="G5" s="3"/>
      <c r="H5" s="3"/>
      <c r="I5" s="3"/>
      <c r="J5" s="3"/>
      <c r="K5" s="3"/>
    </row>
    <row r="6" spans="1:11" ht="21" customHeight="1" x14ac:dyDescent="0.3">
      <c r="A6" s="141"/>
      <c r="B6" s="242" t="s">
        <v>385</v>
      </c>
      <c r="C6" s="50"/>
      <c r="D6" s="50"/>
      <c r="E6" s="24"/>
      <c r="F6" s="243"/>
      <c r="G6" s="141"/>
      <c r="H6" s="141"/>
      <c r="I6" s="141"/>
      <c r="J6" s="141"/>
      <c r="K6" s="141"/>
    </row>
    <row r="7" spans="1:11" ht="5.25" customHeight="1" x14ac:dyDescent="0.3">
      <c r="A7" s="3"/>
      <c r="B7" s="383"/>
      <c r="C7" s="312"/>
      <c r="D7" s="312"/>
      <c r="E7" s="3"/>
      <c r="F7" s="237"/>
      <c r="G7" s="3"/>
      <c r="H7" s="3"/>
      <c r="I7" s="3"/>
      <c r="J7" s="3"/>
      <c r="K7" s="3"/>
    </row>
    <row r="8" spans="1:11" ht="83.25" customHeight="1" x14ac:dyDescent="0.3">
      <c r="A8" s="3"/>
      <c r="B8" s="384" t="s">
        <v>386</v>
      </c>
      <c r="C8" s="312"/>
      <c r="D8" s="312"/>
      <c r="E8" s="312"/>
      <c r="F8" s="312"/>
      <c r="G8" s="3"/>
      <c r="H8" s="3"/>
      <c r="I8" s="3"/>
      <c r="J8" s="3"/>
      <c r="K8" s="3"/>
    </row>
    <row r="9" spans="1:11" ht="4.5" customHeight="1" x14ac:dyDescent="0.3">
      <c r="A9" s="3"/>
      <c r="B9" s="240"/>
      <c r="C9" s="240"/>
      <c r="D9" s="245"/>
      <c r="E9" s="3"/>
      <c r="F9" s="237"/>
      <c r="G9" s="3"/>
      <c r="H9" s="3"/>
      <c r="I9" s="3"/>
      <c r="J9" s="3"/>
      <c r="K9" s="3"/>
    </row>
    <row r="10" spans="1:11" ht="28.5" customHeight="1" x14ac:dyDescent="0.3">
      <c r="A10" s="3"/>
      <c r="B10" s="385" t="s">
        <v>387</v>
      </c>
      <c r="C10" s="323"/>
      <c r="D10" s="323"/>
      <c r="E10" s="323"/>
      <c r="F10" s="324"/>
      <c r="G10" s="246"/>
      <c r="H10" s="247"/>
      <c r="I10" s="247"/>
      <c r="J10" s="3"/>
      <c r="K10" s="3"/>
    </row>
    <row r="11" spans="1:11" ht="14.25" customHeight="1" x14ac:dyDescent="0.3">
      <c r="A11" s="3"/>
      <c r="B11" s="240"/>
      <c r="C11" s="240"/>
      <c r="D11" s="237"/>
      <c r="E11" s="3"/>
      <c r="F11" s="237"/>
      <c r="G11" s="3"/>
      <c r="H11" s="3"/>
      <c r="I11" s="3"/>
      <c r="J11" s="3"/>
      <c r="K11" s="3"/>
    </row>
    <row r="12" spans="1:11" ht="26.25" customHeight="1" x14ac:dyDescent="0.3">
      <c r="A12" s="248"/>
      <c r="B12" s="249" t="s">
        <v>64</v>
      </c>
      <c r="C12" s="371" t="s">
        <v>388</v>
      </c>
      <c r="D12" s="305"/>
      <c r="E12" s="152" t="s">
        <v>302</v>
      </c>
      <c r="F12" s="250" t="s">
        <v>389</v>
      </c>
      <c r="G12" s="248"/>
      <c r="H12" s="248"/>
      <c r="I12" s="248"/>
      <c r="J12" s="248"/>
      <c r="K12" s="248"/>
    </row>
    <row r="13" spans="1:11" ht="37.5" customHeight="1" x14ac:dyDescent="0.3">
      <c r="A13" s="3"/>
      <c r="B13" s="372" t="s">
        <v>390</v>
      </c>
      <c r="C13" s="309"/>
      <c r="D13" s="305"/>
      <c r="E13" s="152" t="s">
        <v>194</v>
      </c>
      <c r="F13" s="251"/>
      <c r="G13" s="3"/>
      <c r="H13" s="252" t="s">
        <v>391</v>
      </c>
      <c r="I13" s="253"/>
      <c r="J13" s="253"/>
      <c r="K13" s="3"/>
    </row>
    <row r="14" spans="1:11" ht="26.25" customHeight="1" x14ac:dyDescent="0.3">
      <c r="A14" s="254"/>
      <c r="B14" s="255">
        <v>1</v>
      </c>
      <c r="C14" s="386" t="s">
        <v>392</v>
      </c>
      <c r="D14" s="305"/>
      <c r="E14" s="256" t="s">
        <v>194</v>
      </c>
      <c r="F14" s="102"/>
      <c r="G14" s="254"/>
      <c r="H14" s="252" t="s">
        <v>393</v>
      </c>
      <c r="I14" s="257"/>
      <c r="J14" s="257"/>
      <c r="K14" s="254"/>
    </row>
    <row r="15" spans="1:11" ht="26.25" customHeight="1" x14ac:dyDescent="0.3">
      <c r="A15" s="3"/>
      <c r="B15" s="374" t="s">
        <v>394</v>
      </c>
      <c r="C15" s="309"/>
      <c r="D15" s="309"/>
      <c r="E15" s="309"/>
      <c r="F15" s="305"/>
      <c r="G15" s="3"/>
      <c r="H15" s="252" t="s">
        <v>395</v>
      </c>
      <c r="I15" s="253"/>
      <c r="J15" s="253"/>
      <c r="K15" s="3"/>
    </row>
    <row r="16" spans="1:11" ht="212.25" customHeight="1" x14ac:dyDescent="0.3">
      <c r="A16" s="3"/>
      <c r="B16" s="258">
        <v>1.1000000000000001</v>
      </c>
      <c r="C16" s="375" t="s">
        <v>396</v>
      </c>
      <c r="D16" s="305"/>
      <c r="E16" s="387" t="s">
        <v>397</v>
      </c>
      <c r="F16" s="305"/>
      <c r="G16" s="3"/>
      <c r="H16" s="252" t="s">
        <v>398</v>
      </c>
      <c r="I16" s="253"/>
      <c r="J16" s="253"/>
      <c r="K16" s="3"/>
    </row>
    <row r="17" spans="1:11" ht="26.25" customHeight="1" x14ac:dyDescent="0.3">
      <c r="A17" s="3"/>
      <c r="B17" s="258">
        <v>1.2</v>
      </c>
      <c r="C17" s="375" t="s">
        <v>399</v>
      </c>
      <c r="D17" s="305"/>
      <c r="E17" s="387" t="s">
        <v>400</v>
      </c>
      <c r="F17" s="305"/>
      <c r="G17" s="3"/>
      <c r="H17" s="252" t="s">
        <v>401</v>
      </c>
      <c r="I17" s="253"/>
      <c r="J17" s="253"/>
      <c r="K17" s="3"/>
    </row>
    <row r="18" spans="1:11" ht="26.25" customHeight="1" x14ac:dyDescent="0.3">
      <c r="A18" s="3"/>
      <c r="B18" s="258">
        <v>1.3</v>
      </c>
      <c r="C18" s="375" t="s">
        <v>402</v>
      </c>
      <c r="D18" s="305"/>
      <c r="E18" s="387" t="s">
        <v>403</v>
      </c>
      <c r="F18" s="305"/>
      <c r="G18" s="3"/>
      <c r="H18" s="252" t="s">
        <v>404</v>
      </c>
      <c r="I18" s="253"/>
      <c r="J18" s="253"/>
      <c r="K18" s="3"/>
    </row>
    <row r="19" spans="1:11" ht="25.5" customHeight="1" x14ac:dyDescent="0.3">
      <c r="A19" s="3"/>
      <c r="B19" s="258">
        <v>1.4</v>
      </c>
      <c r="C19" s="375" t="s">
        <v>405</v>
      </c>
      <c r="D19" s="305"/>
      <c r="E19" s="199" t="s">
        <v>398</v>
      </c>
      <c r="F19" s="259"/>
      <c r="G19" s="3"/>
      <c r="H19" s="253"/>
      <c r="I19" s="253"/>
      <c r="J19" s="253"/>
      <c r="K19" s="3"/>
    </row>
    <row r="20" spans="1:11" ht="26.25" customHeight="1" x14ac:dyDescent="0.3">
      <c r="A20" s="3"/>
      <c r="B20" s="258">
        <v>1.5</v>
      </c>
      <c r="C20" s="375" t="s">
        <v>406</v>
      </c>
      <c r="D20" s="305"/>
      <c r="E20" s="387" t="s">
        <v>407</v>
      </c>
      <c r="F20" s="305"/>
      <c r="G20" s="3"/>
      <c r="H20" s="3"/>
      <c r="I20" s="3"/>
      <c r="J20" s="3"/>
      <c r="K20" s="3"/>
    </row>
    <row r="21" spans="1:11" ht="26.25" customHeight="1" x14ac:dyDescent="0.3">
      <c r="A21" s="3"/>
      <c r="B21" s="258">
        <v>1.6</v>
      </c>
      <c r="C21" s="375" t="s">
        <v>408</v>
      </c>
      <c r="D21" s="305"/>
      <c r="E21" s="387" t="s">
        <v>194</v>
      </c>
      <c r="F21" s="305"/>
      <c r="G21" s="3"/>
      <c r="H21" s="3"/>
      <c r="I21" s="3"/>
      <c r="J21" s="3"/>
      <c r="K21" s="3"/>
    </row>
    <row r="22" spans="1:11" ht="26.25" customHeight="1" x14ac:dyDescent="0.3">
      <c r="A22" s="3"/>
      <c r="B22" s="258">
        <v>1.7</v>
      </c>
      <c r="C22" s="375" t="s">
        <v>409</v>
      </c>
      <c r="D22" s="305"/>
      <c r="E22" s="387" t="s">
        <v>194</v>
      </c>
      <c r="F22" s="305"/>
      <c r="G22" s="3"/>
      <c r="H22" s="3"/>
      <c r="I22" s="3"/>
      <c r="J22" s="3"/>
      <c r="K22" s="3"/>
    </row>
    <row r="23" spans="1:11" ht="18.75" customHeight="1" x14ac:dyDescent="0.3">
      <c r="A23" s="253" t="s">
        <v>401</v>
      </c>
      <c r="B23" s="260" t="s">
        <v>410</v>
      </c>
      <c r="C23" s="261"/>
      <c r="D23" s="261"/>
      <c r="E23" s="262"/>
      <c r="F23" s="263"/>
      <c r="G23" s="3"/>
      <c r="H23" s="3"/>
      <c r="I23" s="3"/>
      <c r="J23" s="3"/>
      <c r="K23" s="3"/>
    </row>
    <row r="24" spans="1:11" ht="60" customHeight="1" x14ac:dyDescent="0.3">
      <c r="A24" s="253" t="s">
        <v>411</v>
      </c>
      <c r="B24" s="388" t="s">
        <v>412</v>
      </c>
      <c r="C24" s="368"/>
      <c r="D24" s="368"/>
      <c r="E24" s="368"/>
      <c r="F24" s="369"/>
      <c r="G24" s="3"/>
      <c r="H24" s="3"/>
      <c r="I24" s="3"/>
      <c r="J24" s="3"/>
      <c r="K24" s="3"/>
    </row>
    <row r="25" spans="1:11" ht="30" customHeight="1" x14ac:dyDescent="0.3">
      <c r="A25" s="253" t="s">
        <v>404</v>
      </c>
      <c r="B25" s="240"/>
      <c r="C25" s="240"/>
      <c r="D25" s="237"/>
      <c r="E25" s="3"/>
      <c r="F25" s="237"/>
      <c r="G25" s="3"/>
      <c r="H25" s="3"/>
      <c r="I25" s="3"/>
      <c r="J25" s="3"/>
      <c r="K25" s="3"/>
    </row>
    <row r="26" spans="1:11" ht="59.25" customHeight="1" x14ac:dyDescent="0.3">
      <c r="A26" s="3"/>
      <c r="B26" s="385" t="s">
        <v>413</v>
      </c>
      <c r="C26" s="323"/>
      <c r="D26" s="323"/>
      <c r="E26" s="323"/>
      <c r="F26" s="324"/>
      <c r="G26" s="246"/>
      <c r="H26" s="246"/>
      <c r="I26" s="246"/>
      <c r="J26" s="3"/>
      <c r="K26" s="3"/>
    </row>
    <row r="27" spans="1:11" ht="6" customHeight="1" x14ac:dyDescent="0.3">
      <c r="A27" s="3"/>
      <c r="B27" s="264"/>
      <c r="C27" s="264"/>
      <c r="D27" s="264"/>
      <c r="E27" s="265"/>
      <c r="F27" s="264"/>
      <c r="G27" s="246"/>
      <c r="H27" s="246"/>
      <c r="I27" s="246"/>
      <c r="J27" s="3"/>
      <c r="K27" s="3"/>
    </row>
    <row r="28" spans="1:11" ht="54" customHeight="1" x14ac:dyDescent="0.3">
      <c r="A28" s="3"/>
      <c r="B28" s="389" t="s">
        <v>414</v>
      </c>
      <c r="C28" s="390"/>
      <c r="D28" s="390"/>
      <c r="E28" s="390"/>
      <c r="F28" s="390"/>
      <c r="G28" s="246"/>
      <c r="H28" s="246"/>
      <c r="I28" s="246"/>
      <c r="J28" s="3"/>
      <c r="K28" s="3"/>
    </row>
    <row r="29" spans="1:11" ht="26.25" customHeight="1" x14ac:dyDescent="0.3">
      <c r="A29" s="248"/>
      <c r="B29" s="249" t="s">
        <v>64</v>
      </c>
      <c r="C29" s="371" t="s">
        <v>388</v>
      </c>
      <c r="D29" s="305"/>
      <c r="E29" s="152" t="s">
        <v>302</v>
      </c>
      <c r="F29" s="250" t="s">
        <v>389</v>
      </c>
      <c r="G29" s="248"/>
      <c r="H29" s="248"/>
      <c r="I29" s="248"/>
      <c r="J29" s="248"/>
      <c r="K29" s="248"/>
    </row>
    <row r="30" spans="1:11" ht="37.5" customHeight="1" x14ac:dyDescent="0.3">
      <c r="A30" s="3"/>
      <c r="B30" s="372" t="s">
        <v>415</v>
      </c>
      <c r="C30" s="309"/>
      <c r="D30" s="305"/>
      <c r="E30" s="152" t="s">
        <v>194</v>
      </c>
      <c r="F30" s="251"/>
      <c r="G30" s="3"/>
      <c r="H30" s="3"/>
      <c r="I30" s="3"/>
      <c r="J30" s="3"/>
      <c r="K30" s="3"/>
    </row>
    <row r="31" spans="1:11" ht="56.25" customHeight="1" x14ac:dyDescent="0.3">
      <c r="A31" s="254"/>
      <c r="B31" s="266">
        <v>2</v>
      </c>
      <c r="C31" s="391" t="s">
        <v>416</v>
      </c>
      <c r="D31" s="392"/>
      <c r="E31" s="256" t="s">
        <v>194</v>
      </c>
      <c r="F31" s="267"/>
      <c r="G31" s="254"/>
      <c r="H31" s="254"/>
      <c r="I31" s="254"/>
      <c r="J31" s="254"/>
      <c r="K31" s="254"/>
    </row>
    <row r="32" spans="1:11" ht="41.25" customHeight="1" x14ac:dyDescent="0.3">
      <c r="A32" s="3"/>
      <c r="B32" s="378" t="s">
        <v>417</v>
      </c>
      <c r="C32" s="309"/>
      <c r="D32" s="309"/>
      <c r="E32" s="309"/>
      <c r="F32" s="305"/>
      <c r="G32" s="3"/>
      <c r="H32" s="3"/>
      <c r="I32" s="3"/>
      <c r="J32" s="3"/>
      <c r="K32" s="3"/>
    </row>
    <row r="33" spans="1:11" ht="26.25" customHeight="1" x14ac:dyDescent="0.3">
      <c r="A33" s="3"/>
      <c r="B33" s="268">
        <v>2.1</v>
      </c>
      <c r="C33" s="393" t="s">
        <v>418</v>
      </c>
      <c r="D33" s="394"/>
      <c r="E33" s="269" t="s">
        <v>194</v>
      </c>
      <c r="F33" s="270"/>
      <c r="G33" s="3"/>
      <c r="H33" s="3"/>
      <c r="I33" s="3"/>
      <c r="J33" s="3"/>
      <c r="K33" s="3"/>
    </row>
    <row r="34" spans="1:11" ht="26.25" customHeight="1" x14ac:dyDescent="0.3">
      <c r="A34" s="3"/>
      <c r="B34" s="268">
        <v>2.2000000000000002</v>
      </c>
      <c r="C34" s="375" t="s">
        <v>419</v>
      </c>
      <c r="D34" s="305"/>
      <c r="E34" s="269" t="s">
        <v>194</v>
      </c>
      <c r="F34" s="270"/>
      <c r="G34" s="3"/>
      <c r="H34" s="3"/>
      <c r="I34" s="3"/>
      <c r="J34" s="3"/>
      <c r="K34" s="3"/>
    </row>
    <row r="35" spans="1:11" ht="26.25" customHeight="1" x14ac:dyDescent="0.3">
      <c r="A35" s="3"/>
      <c r="B35" s="268">
        <v>2.2999999999999998</v>
      </c>
      <c r="C35" s="375" t="s">
        <v>420</v>
      </c>
      <c r="D35" s="305"/>
      <c r="E35" s="269" t="s">
        <v>195</v>
      </c>
      <c r="F35" s="270"/>
      <c r="G35" s="3"/>
      <c r="H35" s="3"/>
      <c r="I35" s="3"/>
      <c r="J35" s="3"/>
      <c r="K35" s="3"/>
    </row>
    <row r="36" spans="1:11" ht="26.25" customHeight="1" x14ac:dyDescent="0.3">
      <c r="A36" s="3"/>
      <c r="B36" s="268">
        <v>2.4</v>
      </c>
      <c r="C36" s="395" t="s">
        <v>421</v>
      </c>
      <c r="D36" s="392"/>
      <c r="E36" s="269" t="s">
        <v>194</v>
      </c>
      <c r="F36" s="270" t="s">
        <v>422</v>
      </c>
      <c r="G36" s="3"/>
      <c r="H36" s="3"/>
      <c r="I36" s="3"/>
      <c r="J36" s="3"/>
      <c r="K36" s="3"/>
    </row>
    <row r="37" spans="1:11" ht="26.25" customHeight="1" x14ac:dyDescent="0.3">
      <c r="A37" s="3"/>
      <c r="B37" s="268">
        <v>2.5</v>
      </c>
      <c r="C37" s="375" t="s">
        <v>423</v>
      </c>
      <c r="D37" s="305"/>
      <c r="E37" s="387" t="s">
        <v>424</v>
      </c>
      <c r="F37" s="305"/>
      <c r="G37" s="3"/>
      <c r="H37" s="3"/>
      <c r="I37" s="3"/>
      <c r="J37" s="3"/>
      <c r="K37" s="3"/>
    </row>
    <row r="38" spans="1:11" ht="26.25" customHeight="1" x14ac:dyDescent="0.3">
      <c r="A38" s="3"/>
      <c r="B38" s="258">
        <v>2.6</v>
      </c>
      <c r="C38" s="375" t="s">
        <v>425</v>
      </c>
      <c r="D38" s="305"/>
      <c r="E38" s="387" t="s">
        <v>426</v>
      </c>
      <c r="F38" s="305"/>
      <c r="G38" s="3"/>
      <c r="H38" s="3"/>
      <c r="I38" s="3"/>
      <c r="J38" s="3"/>
      <c r="K38" s="3"/>
    </row>
    <row r="39" spans="1:11" ht="38.25" customHeight="1" x14ac:dyDescent="0.3">
      <c r="A39" s="3"/>
      <c r="B39" s="268">
        <v>2.7</v>
      </c>
      <c r="C39" s="393" t="s">
        <v>427</v>
      </c>
      <c r="D39" s="394"/>
      <c r="E39" s="269" t="s">
        <v>194</v>
      </c>
      <c r="F39" s="270" t="s">
        <v>428</v>
      </c>
      <c r="G39" s="3"/>
      <c r="H39" s="3"/>
      <c r="I39" s="3"/>
      <c r="J39" s="3"/>
      <c r="K39" s="3"/>
    </row>
    <row r="40" spans="1:11" ht="18.75" customHeight="1" x14ac:dyDescent="0.3">
      <c r="A40" s="253" t="s">
        <v>401</v>
      </c>
      <c r="B40" s="260" t="s">
        <v>410</v>
      </c>
      <c r="C40" s="261"/>
      <c r="D40" s="261"/>
      <c r="E40" s="262"/>
      <c r="F40" s="263"/>
      <c r="G40" s="3"/>
      <c r="H40" s="3"/>
      <c r="I40" s="3"/>
      <c r="J40" s="3"/>
      <c r="K40" s="3"/>
    </row>
    <row r="41" spans="1:11" ht="60" customHeight="1" x14ac:dyDescent="0.3">
      <c r="A41" s="253" t="s">
        <v>411</v>
      </c>
      <c r="B41" s="376"/>
      <c r="C41" s="368"/>
      <c r="D41" s="368"/>
      <c r="E41" s="368"/>
      <c r="F41" s="369"/>
      <c r="G41" s="3"/>
      <c r="H41" s="3"/>
      <c r="I41" s="3"/>
      <c r="J41" s="3"/>
      <c r="K41" s="3"/>
    </row>
    <row r="42" spans="1:11" ht="14.25" customHeight="1" x14ac:dyDescent="0.3">
      <c r="A42" s="3"/>
      <c r="B42" s="240"/>
      <c r="C42" s="240"/>
      <c r="D42" s="237"/>
      <c r="E42" s="3"/>
      <c r="F42" s="237"/>
      <c r="G42" s="3"/>
      <c r="H42" s="3"/>
      <c r="I42" s="3"/>
      <c r="J42" s="3"/>
      <c r="K42" s="3"/>
    </row>
    <row r="43" spans="1:11" ht="55.5" customHeight="1" x14ac:dyDescent="0.3">
      <c r="A43" s="3"/>
      <c r="B43" s="370" t="s">
        <v>429</v>
      </c>
      <c r="C43" s="323"/>
      <c r="D43" s="323"/>
      <c r="E43" s="323"/>
      <c r="F43" s="324"/>
      <c r="G43" s="246"/>
      <c r="H43" s="246"/>
      <c r="I43" s="246"/>
      <c r="J43" s="3"/>
      <c r="K43" s="3"/>
    </row>
    <row r="44" spans="1:11" ht="14.25" customHeight="1" x14ac:dyDescent="0.3">
      <c r="A44" s="271"/>
      <c r="B44" s="272"/>
      <c r="C44" s="272"/>
      <c r="D44" s="273"/>
      <c r="E44" s="271"/>
      <c r="F44" s="273"/>
      <c r="G44" s="271"/>
      <c r="H44" s="271"/>
      <c r="I44" s="271"/>
      <c r="J44" s="271"/>
      <c r="K44" s="271"/>
    </row>
    <row r="45" spans="1:11" ht="26.25" customHeight="1" x14ac:dyDescent="0.3">
      <c r="A45" s="248"/>
      <c r="B45" s="249" t="s">
        <v>64</v>
      </c>
      <c r="C45" s="371" t="s">
        <v>388</v>
      </c>
      <c r="D45" s="305"/>
      <c r="E45" s="152" t="s">
        <v>302</v>
      </c>
      <c r="F45" s="250" t="s">
        <v>389</v>
      </c>
      <c r="G45" s="248"/>
      <c r="H45" s="248"/>
      <c r="I45" s="248"/>
      <c r="J45" s="248"/>
      <c r="K45" s="248"/>
    </row>
    <row r="46" spans="1:11" ht="37.5" customHeight="1" x14ac:dyDescent="0.3">
      <c r="A46" s="3"/>
      <c r="B46" s="372" t="s">
        <v>430</v>
      </c>
      <c r="C46" s="309"/>
      <c r="D46" s="305"/>
      <c r="E46" s="152" t="s">
        <v>194</v>
      </c>
      <c r="F46" s="251"/>
      <c r="G46" s="3"/>
      <c r="H46" s="3"/>
      <c r="I46" s="3"/>
      <c r="J46" s="3"/>
      <c r="K46" s="3"/>
    </row>
    <row r="47" spans="1:11" ht="36" customHeight="1" x14ac:dyDescent="0.3">
      <c r="A47" s="254"/>
      <c r="B47" s="255">
        <v>3</v>
      </c>
      <c r="C47" s="386" t="s">
        <v>431</v>
      </c>
      <c r="D47" s="305"/>
      <c r="E47" s="256" t="s">
        <v>194</v>
      </c>
      <c r="F47" s="267"/>
      <c r="G47" s="254"/>
      <c r="H47" s="254"/>
      <c r="I47" s="254"/>
      <c r="J47" s="254"/>
      <c r="K47" s="254"/>
    </row>
    <row r="48" spans="1:11" ht="41.25" customHeight="1" x14ac:dyDescent="0.3">
      <c r="A48" s="271"/>
      <c r="B48" s="378" t="s">
        <v>432</v>
      </c>
      <c r="C48" s="309"/>
      <c r="D48" s="309"/>
      <c r="E48" s="309"/>
      <c r="F48" s="305"/>
      <c r="G48" s="271"/>
      <c r="H48" s="271"/>
      <c r="I48" s="271"/>
      <c r="J48" s="271"/>
      <c r="K48" s="271"/>
    </row>
    <row r="49" spans="1:11" ht="36.75" customHeight="1" x14ac:dyDescent="0.3">
      <c r="A49" s="271"/>
      <c r="B49" s="258">
        <v>3.1</v>
      </c>
      <c r="C49" s="375" t="s">
        <v>433</v>
      </c>
      <c r="D49" s="305"/>
      <c r="E49" s="274" t="s">
        <v>194</v>
      </c>
      <c r="F49" s="267"/>
      <c r="G49" s="271"/>
      <c r="H49" s="271"/>
      <c r="I49" s="271"/>
      <c r="J49" s="271"/>
      <c r="K49" s="271"/>
    </row>
    <row r="50" spans="1:11" ht="25.5" customHeight="1" x14ac:dyDescent="0.3">
      <c r="A50" s="271"/>
      <c r="B50" s="258">
        <v>3.2</v>
      </c>
      <c r="C50" s="375" t="s">
        <v>434</v>
      </c>
      <c r="D50" s="305"/>
      <c r="E50" s="274" t="s">
        <v>195</v>
      </c>
      <c r="F50" s="267"/>
      <c r="G50" s="271"/>
      <c r="H50" s="271"/>
      <c r="I50" s="271"/>
      <c r="J50" s="271"/>
      <c r="K50" s="271"/>
    </row>
    <row r="51" spans="1:11" ht="25.5" customHeight="1" x14ac:dyDescent="0.3">
      <c r="A51" s="3"/>
      <c r="B51" s="258">
        <v>3.3</v>
      </c>
      <c r="C51" s="375" t="s">
        <v>435</v>
      </c>
      <c r="D51" s="305"/>
      <c r="E51" s="396" t="s">
        <v>436</v>
      </c>
      <c r="F51" s="305"/>
      <c r="G51" s="3"/>
      <c r="H51" s="3"/>
      <c r="I51" s="3"/>
      <c r="J51" s="3"/>
      <c r="K51" s="3"/>
    </row>
    <row r="52" spans="1:11" ht="39.75" customHeight="1" x14ac:dyDescent="0.3">
      <c r="A52" s="3"/>
      <c r="B52" s="275">
        <v>3.4</v>
      </c>
      <c r="C52" s="375" t="s">
        <v>437</v>
      </c>
      <c r="D52" s="305"/>
      <c r="E52" s="387" t="s">
        <v>438</v>
      </c>
      <c r="F52" s="305"/>
      <c r="G52" s="3"/>
      <c r="H52" s="3"/>
      <c r="I52" s="3"/>
      <c r="J52" s="3"/>
      <c r="K52" s="3"/>
    </row>
    <row r="53" spans="1:11" ht="40.5" customHeight="1" x14ac:dyDescent="0.3">
      <c r="A53" s="3"/>
      <c r="B53" s="258">
        <v>3.5</v>
      </c>
      <c r="C53" s="375" t="s">
        <v>439</v>
      </c>
      <c r="D53" s="305"/>
      <c r="E53" s="201" t="s">
        <v>194</v>
      </c>
      <c r="F53" s="276"/>
      <c r="G53" s="3"/>
      <c r="H53" s="3"/>
      <c r="I53" s="3"/>
      <c r="J53" s="3"/>
      <c r="K53" s="3"/>
    </row>
    <row r="54" spans="1:11" ht="39.75" customHeight="1" x14ac:dyDescent="0.3">
      <c r="A54" s="3"/>
      <c r="B54" s="277">
        <v>3.6</v>
      </c>
      <c r="C54" s="366" t="s">
        <v>440</v>
      </c>
      <c r="D54" s="305"/>
      <c r="E54" s="274" t="s">
        <v>194</v>
      </c>
      <c r="F54" s="267" t="s">
        <v>441</v>
      </c>
      <c r="G54" s="3"/>
      <c r="H54" s="3"/>
      <c r="I54" s="3"/>
      <c r="J54" s="3"/>
      <c r="K54" s="3"/>
    </row>
    <row r="55" spans="1:11" ht="18.75" customHeight="1" x14ac:dyDescent="0.3">
      <c r="A55" s="271"/>
      <c r="B55" s="260" t="s">
        <v>410</v>
      </c>
      <c r="C55" s="278"/>
      <c r="D55" s="278"/>
      <c r="E55" s="279"/>
      <c r="F55" s="280"/>
      <c r="G55" s="271"/>
      <c r="H55" s="271"/>
      <c r="I55" s="271"/>
      <c r="J55" s="271"/>
      <c r="K55" s="271"/>
    </row>
    <row r="56" spans="1:11" ht="60" customHeight="1" x14ac:dyDescent="0.3">
      <c r="A56" s="271"/>
      <c r="B56" s="367"/>
      <c r="C56" s="368"/>
      <c r="D56" s="368"/>
      <c r="E56" s="368"/>
      <c r="F56" s="369"/>
      <c r="G56" s="271"/>
      <c r="H56" s="271"/>
      <c r="I56" s="271"/>
      <c r="J56" s="271"/>
      <c r="K56" s="271"/>
    </row>
    <row r="57" spans="1:11" ht="34.5" customHeight="1" x14ac:dyDescent="0.3">
      <c r="A57" s="3"/>
      <c r="B57" s="240"/>
      <c r="C57" s="240"/>
      <c r="D57" s="281"/>
      <c r="E57" s="282"/>
      <c r="F57" s="281"/>
      <c r="G57" s="3"/>
      <c r="H57" s="3"/>
      <c r="I57" s="3"/>
      <c r="J57" s="3"/>
      <c r="K57" s="3"/>
    </row>
    <row r="58" spans="1:11" ht="46.5" customHeight="1" x14ac:dyDescent="0.3">
      <c r="A58" s="3"/>
      <c r="B58" s="370" t="s">
        <v>442</v>
      </c>
      <c r="C58" s="323"/>
      <c r="D58" s="323"/>
      <c r="E58" s="323"/>
      <c r="F58" s="324"/>
      <c r="G58" s="246"/>
      <c r="H58" s="246"/>
      <c r="I58" s="246"/>
      <c r="J58" s="3"/>
      <c r="K58" s="3"/>
    </row>
    <row r="59" spans="1:11" ht="14.25" customHeight="1" x14ac:dyDescent="0.3">
      <c r="A59" s="3"/>
      <c r="B59" s="240"/>
      <c r="C59" s="240"/>
      <c r="D59" s="237"/>
      <c r="E59" s="3"/>
      <c r="F59" s="237"/>
      <c r="G59" s="3"/>
      <c r="H59" s="3"/>
      <c r="I59" s="3"/>
      <c r="J59" s="3"/>
      <c r="K59" s="3"/>
    </row>
    <row r="60" spans="1:11" ht="26.25" customHeight="1" x14ac:dyDescent="0.3">
      <c r="A60" s="248"/>
      <c r="B60" s="249" t="s">
        <v>64</v>
      </c>
      <c r="C60" s="371" t="s">
        <v>388</v>
      </c>
      <c r="D60" s="305"/>
      <c r="E60" s="152" t="s">
        <v>302</v>
      </c>
      <c r="F60" s="250" t="s">
        <v>389</v>
      </c>
      <c r="G60" s="248"/>
      <c r="H60" s="248"/>
      <c r="I60" s="248"/>
      <c r="J60" s="248"/>
      <c r="K60" s="248"/>
    </row>
    <row r="61" spans="1:11" ht="37.5" customHeight="1" x14ac:dyDescent="0.3">
      <c r="A61" s="3"/>
      <c r="B61" s="372" t="s">
        <v>443</v>
      </c>
      <c r="C61" s="309"/>
      <c r="D61" s="305"/>
      <c r="E61" s="152" t="s">
        <v>194</v>
      </c>
      <c r="F61" s="251" t="s">
        <v>444</v>
      </c>
      <c r="G61" s="3"/>
      <c r="H61" s="3"/>
      <c r="I61" s="3"/>
      <c r="J61" s="3"/>
      <c r="K61" s="3"/>
    </row>
    <row r="62" spans="1:11" ht="37.5" customHeight="1" x14ac:dyDescent="0.3">
      <c r="A62" s="254"/>
      <c r="B62" s="255">
        <v>4</v>
      </c>
      <c r="C62" s="373" t="s">
        <v>445</v>
      </c>
      <c r="D62" s="305"/>
      <c r="E62" s="256" t="s">
        <v>194</v>
      </c>
      <c r="F62" s="267"/>
      <c r="G62" s="254"/>
      <c r="H62" s="254"/>
      <c r="I62" s="254"/>
      <c r="J62" s="254"/>
      <c r="K62" s="254"/>
    </row>
    <row r="63" spans="1:11" ht="26.25" customHeight="1" x14ac:dyDescent="0.3">
      <c r="A63" s="271"/>
      <c r="B63" s="374" t="s">
        <v>446</v>
      </c>
      <c r="C63" s="309"/>
      <c r="D63" s="309"/>
      <c r="E63" s="309"/>
      <c r="F63" s="305"/>
      <c r="G63" s="271"/>
      <c r="H63" s="271"/>
      <c r="I63" s="271"/>
      <c r="J63" s="271"/>
      <c r="K63" s="271"/>
    </row>
    <row r="64" spans="1:11" ht="39.75" customHeight="1" x14ac:dyDescent="0.3">
      <c r="A64" s="3"/>
      <c r="B64" s="258">
        <v>4.0999999999999996</v>
      </c>
      <c r="C64" s="375" t="s">
        <v>447</v>
      </c>
      <c r="D64" s="305"/>
      <c r="E64" s="274"/>
      <c r="F64" s="267" t="s">
        <v>448</v>
      </c>
      <c r="G64" s="3"/>
      <c r="H64" s="3"/>
      <c r="I64" s="3"/>
      <c r="J64" s="3"/>
      <c r="K64" s="3"/>
    </row>
    <row r="65" spans="1:11" ht="18.75" customHeight="1" x14ac:dyDescent="0.3">
      <c r="A65" s="253" t="s">
        <v>401</v>
      </c>
      <c r="B65" s="260" t="s">
        <v>410</v>
      </c>
      <c r="C65" s="261"/>
      <c r="D65" s="261"/>
      <c r="E65" s="262"/>
      <c r="F65" s="263"/>
      <c r="G65" s="3"/>
      <c r="H65" s="3"/>
      <c r="I65" s="3"/>
      <c r="J65" s="3"/>
      <c r="K65" s="3"/>
    </row>
    <row r="66" spans="1:11" ht="60" customHeight="1" x14ac:dyDescent="0.3">
      <c r="A66" s="253" t="s">
        <v>411</v>
      </c>
      <c r="B66" s="376"/>
      <c r="C66" s="368"/>
      <c r="D66" s="368"/>
      <c r="E66" s="368"/>
      <c r="F66" s="369"/>
      <c r="G66" s="3"/>
      <c r="H66" s="3"/>
      <c r="I66" s="3"/>
      <c r="J66" s="3"/>
      <c r="K66" s="3"/>
    </row>
    <row r="67" spans="1:11" ht="38.25" customHeight="1" x14ac:dyDescent="0.3">
      <c r="A67" s="3"/>
      <c r="B67" s="240"/>
      <c r="C67" s="240"/>
      <c r="D67" s="239"/>
      <c r="E67" s="247"/>
      <c r="F67" s="239"/>
      <c r="G67" s="246"/>
      <c r="H67" s="246"/>
      <c r="I67" s="246"/>
      <c r="J67" s="3"/>
      <c r="K67" s="3"/>
    </row>
    <row r="68" spans="1:11" ht="46.5" customHeight="1" x14ac:dyDescent="0.3">
      <c r="A68" s="3"/>
      <c r="B68" s="370" t="s">
        <v>449</v>
      </c>
      <c r="C68" s="323"/>
      <c r="D68" s="323"/>
      <c r="E68" s="323"/>
      <c r="F68" s="324"/>
      <c r="G68" s="246"/>
      <c r="H68" s="246"/>
      <c r="I68" s="246"/>
      <c r="J68" s="3"/>
      <c r="K68" s="3"/>
    </row>
    <row r="69" spans="1:11" ht="14.25" customHeight="1" x14ac:dyDescent="0.3">
      <c r="A69" s="3"/>
      <c r="B69" s="240"/>
      <c r="C69" s="240"/>
      <c r="D69" s="237"/>
      <c r="E69" s="3"/>
      <c r="F69" s="237"/>
      <c r="G69" s="3"/>
      <c r="H69" s="3"/>
      <c r="I69" s="3"/>
      <c r="J69" s="3"/>
      <c r="K69" s="3"/>
    </row>
    <row r="70" spans="1:11" ht="26.25" customHeight="1" x14ac:dyDescent="0.3">
      <c r="A70" s="248"/>
      <c r="B70" s="249" t="s">
        <v>64</v>
      </c>
      <c r="C70" s="371" t="s">
        <v>388</v>
      </c>
      <c r="D70" s="305"/>
      <c r="E70" s="152" t="s">
        <v>302</v>
      </c>
      <c r="F70" s="250" t="s">
        <v>389</v>
      </c>
      <c r="G70" s="248"/>
      <c r="H70" s="248"/>
      <c r="I70" s="248"/>
      <c r="J70" s="248"/>
      <c r="K70" s="248"/>
    </row>
    <row r="71" spans="1:11" ht="26.25" customHeight="1" x14ac:dyDescent="0.3">
      <c r="A71" s="248"/>
      <c r="B71" s="283" t="s">
        <v>450</v>
      </c>
      <c r="C71" s="377" t="s">
        <v>451</v>
      </c>
      <c r="D71" s="305"/>
      <c r="E71" s="256" t="s">
        <v>452</v>
      </c>
      <c r="F71" s="199"/>
      <c r="G71" s="248"/>
      <c r="H71" s="248"/>
      <c r="I71" s="248"/>
      <c r="J71" s="248"/>
      <c r="K71" s="248"/>
    </row>
    <row r="72" spans="1:11" ht="30" customHeight="1" x14ac:dyDescent="0.3">
      <c r="A72" s="254"/>
      <c r="B72" s="255">
        <v>5</v>
      </c>
      <c r="C72" s="373" t="s">
        <v>453</v>
      </c>
      <c r="D72" s="305"/>
      <c r="E72" s="256" t="s">
        <v>195</v>
      </c>
      <c r="F72" s="259" t="s">
        <v>454</v>
      </c>
      <c r="G72" s="254"/>
      <c r="H72" s="254"/>
      <c r="I72" s="254"/>
      <c r="J72" s="254"/>
      <c r="K72" s="254"/>
    </row>
    <row r="73" spans="1:11" ht="41.25" customHeight="1" x14ac:dyDescent="0.3">
      <c r="A73" s="3"/>
      <c r="B73" s="378" t="s">
        <v>455</v>
      </c>
      <c r="C73" s="309"/>
      <c r="D73" s="309"/>
      <c r="E73" s="309"/>
      <c r="F73" s="305"/>
      <c r="G73" s="3"/>
      <c r="H73" s="3"/>
      <c r="I73" s="3"/>
      <c r="J73" s="3"/>
      <c r="K73" s="3"/>
    </row>
    <row r="74" spans="1:11" ht="25.5" customHeight="1" x14ac:dyDescent="0.3">
      <c r="A74" s="3"/>
      <c r="B74" s="268">
        <v>5.0999999999999996</v>
      </c>
      <c r="C74" s="379" t="s">
        <v>456</v>
      </c>
      <c r="D74" s="305"/>
      <c r="E74" s="256"/>
      <c r="F74" s="259"/>
      <c r="G74" s="3"/>
      <c r="H74" s="3"/>
      <c r="I74" s="3"/>
      <c r="J74" s="3"/>
      <c r="K74" s="3"/>
    </row>
    <row r="75" spans="1:11" ht="38.25" customHeight="1" x14ac:dyDescent="0.3">
      <c r="A75" s="3"/>
      <c r="B75" s="268">
        <v>5.2</v>
      </c>
      <c r="C75" s="379" t="s">
        <v>457</v>
      </c>
      <c r="D75" s="305"/>
      <c r="E75" s="256"/>
      <c r="F75" s="259"/>
      <c r="G75" s="3"/>
      <c r="H75" s="3"/>
      <c r="I75" s="3"/>
      <c r="J75" s="3"/>
      <c r="K75" s="3"/>
    </row>
    <row r="76" spans="1:11" ht="25.5" customHeight="1" x14ac:dyDescent="0.3">
      <c r="A76" s="3"/>
      <c r="B76" s="268">
        <v>5.3</v>
      </c>
      <c r="C76" s="379" t="s">
        <v>458</v>
      </c>
      <c r="D76" s="305"/>
      <c r="E76" s="256"/>
      <c r="F76" s="259"/>
      <c r="G76" s="3"/>
      <c r="H76" s="3"/>
      <c r="I76" s="3"/>
      <c r="J76" s="3"/>
      <c r="K76" s="3"/>
    </row>
    <row r="77" spans="1:11" ht="25.5" customHeight="1" x14ac:dyDescent="0.3">
      <c r="A77" s="3"/>
      <c r="B77" s="268">
        <v>5.4</v>
      </c>
      <c r="C77" s="379" t="s">
        <v>459</v>
      </c>
      <c r="D77" s="305"/>
      <c r="E77" s="256"/>
      <c r="F77" s="259"/>
      <c r="G77" s="3"/>
      <c r="H77" s="3"/>
      <c r="I77" s="3"/>
      <c r="J77" s="3"/>
      <c r="K77" s="3"/>
    </row>
    <row r="78" spans="1:11" ht="25.5" customHeight="1" x14ac:dyDescent="0.3">
      <c r="A78" s="3"/>
      <c r="B78" s="284"/>
      <c r="C78" s="285"/>
      <c r="D78" s="286" t="s">
        <v>460</v>
      </c>
      <c r="E78" s="256"/>
      <c r="F78" s="259"/>
      <c r="G78" s="3"/>
      <c r="H78" s="3"/>
      <c r="I78" s="3"/>
      <c r="J78" s="3"/>
      <c r="K78" s="3"/>
    </row>
    <row r="79" spans="1:11" ht="25.5" customHeight="1" x14ac:dyDescent="0.3">
      <c r="A79" s="3"/>
      <c r="B79" s="284"/>
      <c r="C79" s="285"/>
      <c r="D79" s="286" t="s">
        <v>461</v>
      </c>
      <c r="E79" s="256"/>
      <c r="F79" s="259"/>
      <c r="G79" s="3"/>
      <c r="H79" s="3"/>
      <c r="I79" s="3"/>
      <c r="J79" s="3"/>
      <c r="K79" s="3"/>
    </row>
    <row r="80" spans="1:11" ht="25.5" customHeight="1" x14ac:dyDescent="0.3">
      <c r="A80" s="3"/>
      <c r="B80" s="284"/>
      <c r="C80" s="285"/>
      <c r="D80" s="286" t="s">
        <v>462</v>
      </c>
      <c r="E80" s="256"/>
      <c r="F80" s="259"/>
      <c r="G80" s="3"/>
      <c r="H80" s="3"/>
      <c r="I80" s="3"/>
      <c r="J80" s="3"/>
      <c r="K80" s="3"/>
    </row>
    <row r="81" spans="1:11" ht="25.5" customHeight="1" x14ac:dyDescent="0.3">
      <c r="A81" s="3"/>
      <c r="B81" s="284"/>
      <c r="C81" s="285"/>
      <c r="D81" s="286" t="s">
        <v>463</v>
      </c>
      <c r="E81" s="256"/>
      <c r="F81" s="259"/>
      <c r="G81" s="3"/>
      <c r="H81" s="3"/>
      <c r="I81" s="3"/>
      <c r="J81" s="3"/>
      <c r="K81" s="3"/>
    </row>
    <row r="82" spans="1:11" ht="25.5" customHeight="1" x14ac:dyDescent="0.3">
      <c r="A82" s="3"/>
      <c r="B82" s="284"/>
      <c r="C82" s="285"/>
      <c r="D82" s="286" t="s">
        <v>464</v>
      </c>
      <c r="E82" s="256"/>
      <c r="F82" s="259"/>
      <c r="G82" s="3"/>
      <c r="H82" s="3"/>
      <c r="I82" s="3"/>
      <c r="J82" s="3"/>
      <c r="K82" s="3"/>
    </row>
    <row r="83" spans="1:11" ht="25.5" customHeight="1" x14ac:dyDescent="0.3">
      <c r="A83" s="3"/>
      <c r="B83" s="284"/>
      <c r="C83" s="285"/>
      <c r="D83" s="286" t="s">
        <v>465</v>
      </c>
      <c r="E83" s="256"/>
      <c r="F83" s="259"/>
      <c r="G83" s="3"/>
      <c r="H83" s="3"/>
      <c r="I83" s="3"/>
      <c r="J83" s="3"/>
      <c r="K83" s="3"/>
    </row>
    <row r="84" spans="1:11" ht="25.5" customHeight="1" x14ac:dyDescent="0.3">
      <c r="A84" s="3"/>
      <c r="B84" s="268">
        <v>5.5</v>
      </c>
      <c r="C84" s="379" t="s">
        <v>466</v>
      </c>
      <c r="D84" s="305"/>
      <c r="E84" s="256"/>
      <c r="F84" s="259"/>
      <c r="G84" s="3"/>
      <c r="H84" s="3"/>
      <c r="I84" s="3"/>
      <c r="J84" s="3"/>
      <c r="K84" s="3"/>
    </row>
    <row r="85" spans="1:11" ht="25.5" customHeight="1" x14ac:dyDescent="0.3">
      <c r="A85" s="3"/>
      <c r="B85" s="284"/>
      <c r="C85" s="285"/>
      <c r="D85" s="286" t="s">
        <v>467</v>
      </c>
      <c r="E85" s="256"/>
      <c r="F85" s="259"/>
      <c r="G85" s="3"/>
      <c r="H85" s="3"/>
      <c r="I85" s="3"/>
      <c r="J85" s="3"/>
      <c r="K85" s="3"/>
    </row>
    <row r="86" spans="1:11" ht="25.5" customHeight="1" x14ac:dyDescent="0.3">
      <c r="A86" s="3"/>
      <c r="B86" s="284"/>
      <c r="C86" s="285"/>
      <c r="D86" s="286" t="s">
        <v>468</v>
      </c>
      <c r="E86" s="256"/>
      <c r="F86" s="259"/>
      <c r="G86" s="3"/>
      <c r="H86" s="3"/>
      <c r="I86" s="3"/>
      <c r="J86" s="3"/>
      <c r="K86" s="3"/>
    </row>
    <row r="87" spans="1:11" ht="25.5" customHeight="1" x14ac:dyDescent="0.3">
      <c r="A87" s="3"/>
      <c r="B87" s="284"/>
      <c r="C87" s="285"/>
      <c r="D87" s="286" t="s">
        <v>469</v>
      </c>
      <c r="E87" s="256"/>
      <c r="F87" s="259"/>
      <c r="G87" s="3"/>
      <c r="H87" s="3"/>
      <c r="I87" s="3"/>
      <c r="J87" s="3"/>
      <c r="K87" s="3"/>
    </row>
    <row r="88" spans="1:11" ht="39" customHeight="1" x14ac:dyDescent="0.3">
      <c r="A88" s="3"/>
      <c r="B88" s="268">
        <v>5.6</v>
      </c>
      <c r="C88" s="380" t="s">
        <v>470</v>
      </c>
      <c r="D88" s="305"/>
      <c r="E88" s="256"/>
      <c r="F88" s="259"/>
      <c r="G88" s="3"/>
      <c r="H88" s="3"/>
      <c r="I88" s="3"/>
      <c r="J88" s="3"/>
      <c r="K88" s="3"/>
    </row>
    <row r="89" spans="1:11" ht="25.5" customHeight="1" x14ac:dyDescent="0.3">
      <c r="A89" s="3"/>
      <c r="B89" s="268"/>
      <c r="C89" s="287"/>
      <c r="D89" s="288" t="s">
        <v>471</v>
      </c>
      <c r="E89" s="256"/>
      <c r="F89" s="259"/>
      <c r="G89" s="3"/>
      <c r="H89" s="3"/>
      <c r="I89" s="3"/>
      <c r="J89" s="3"/>
      <c r="K89" s="3"/>
    </row>
    <row r="90" spans="1:11" ht="25.5" customHeight="1" x14ac:dyDescent="0.3">
      <c r="A90" s="3"/>
      <c r="B90" s="268">
        <v>5.7</v>
      </c>
      <c r="C90" s="381" t="s">
        <v>472</v>
      </c>
      <c r="D90" s="382"/>
      <c r="E90" s="274"/>
      <c r="F90" s="289"/>
      <c r="G90" s="3"/>
      <c r="H90" s="3"/>
      <c r="I90" s="3"/>
      <c r="J90" s="3"/>
      <c r="K90" s="3"/>
    </row>
    <row r="91" spans="1:11" ht="32.25" customHeight="1" x14ac:dyDescent="0.3">
      <c r="A91" s="3"/>
      <c r="B91" s="268">
        <v>5.8</v>
      </c>
      <c r="C91" s="379" t="s">
        <v>473</v>
      </c>
      <c r="D91" s="305"/>
      <c r="E91" s="274"/>
      <c r="F91" s="289"/>
      <c r="G91" s="3"/>
      <c r="H91" s="3"/>
      <c r="I91" s="3"/>
      <c r="J91" s="3"/>
      <c r="K91" s="3"/>
    </row>
    <row r="92" spans="1:11" ht="32.25" customHeight="1" x14ac:dyDescent="0.3">
      <c r="A92" s="3"/>
      <c r="B92" s="268">
        <v>5.9</v>
      </c>
      <c r="C92" s="379" t="s">
        <v>474</v>
      </c>
      <c r="D92" s="305"/>
      <c r="E92" s="274"/>
      <c r="F92" s="289"/>
      <c r="G92" s="3"/>
      <c r="H92" s="3"/>
      <c r="I92" s="3"/>
      <c r="J92" s="3"/>
      <c r="K92" s="3"/>
    </row>
    <row r="93" spans="1:11" ht="24.75" customHeight="1" x14ac:dyDescent="0.3">
      <c r="A93" s="3"/>
      <c r="B93" s="268"/>
      <c r="C93" s="290"/>
      <c r="D93" s="286" t="s">
        <v>475</v>
      </c>
      <c r="E93" s="274"/>
      <c r="F93" s="289"/>
      <c r="G93" s="3"/>
      <c r="H93" s="3"/>
      <c r="I93" s="3"/>
      <c r="J93" s="3"/>
      <c r="K93" s="3"/>
    </row>
    <row r="94" spans="1:11" ht="18.75" customHeight="1" x14ac:dyDescent="0.3">
      <c r="A94" s="253" t="s">
        <v>401</v>
      </c>
      <c r="B94" s="260" t="s">
        <v>410</v>
      </c>
      <c r="C94" s="261"/>
      <c r="D94" s="261"/>
      <c r="E94" s="262"/>
      <c r="F94" s="263"/>
      <c r="G94" s="3"/>
      <c r="H94" s="3"/>
      <c r="I94" s="3"/>
      <c r="J94" s="3"/>
      <c r="K94" s="3"/>
    </row>
    <row r="95" spans="1:11" ht="60" customHeight="1" x14ac:dyDescent="0.3">
      <c r="A95" s="253" t="s">
        <v>411</v>
      </c>
      <c r="B95" s="376"/>
      <c r="C95" s="368"/>
      <c r="D95" s="368"/>
      <c r="E95" s="368"/>
      <c r="F95" s="369"/>
      <c r="G95" s="3"/>
      <c r="H95" s="3"/>
      <c r="I95" s="3"/>
      <c r="J95" s="3"/>
      <c r="K95" s="3"/>
    </row>
    <row r="96" spans="1:11"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73">
    <mergeCell ref="C52:D52"/>
    <mergeCell ref="E52:F52"/>
    <mergeCell ref="C53:D53"/>
    <mergeCell ref="B48:F48"/>
    <mergeCell ref="C49:D49"/>
    <mergeCell ref="C50:D50"/>
    <mergeCell ref="C51:D51"/>
    <mergeCell ref="E51:F51"/>
    <mergeCell ref="B41:F41"/>
    <mergeCell ref="B43:F43"/>
    <mergeCell ref="C45:D45"/>
    <mergeCell ref="B46:D46"/>
    <mergeCell ref="C47:D47"/>
    <mergeCell ref="C37:D37"/>
    <mergeCell ref="E37:F37"/>
    <mergeCell ref="C38:D38"/>
    <mergeCell ref="E38:F38"/>
    <mergeCell ref="C39:D39"/>
    <mergeCell ref="B32:F32"/>
    <mergeCell ref="C33:D33"/>
    <mergeCell ref="C34:D34"/>
    <mergeCell ref="C35:D35"/>
    <mergeCell ref="C36:D36"/>
    <mergeCell ref="B26:F26"/>
    <mergeCell ref="B28:F28"/>
    <mergeCell ref="C29:D29"/>
    <mergeCell ref="B30:D30"/>
    <mergeCell ref="C31:D31"/>
    <mergeCell ref="C21:D21"/>
    <mergeCell ref="E21:F21"/>
    <mergeCell ref="C22:D22"/>
    <mergeCell ref="E22:F22"/>
    <mergeCell ref="B24:F24"/>
    <mergeCell ref="C18:D18"/>
    <mergeCell ref="E18:F18"/>
    <mergeCell ref="C19:D19"/>
    <mergeCell ref="C20:D20"/>
    <mergeCell ref="E20:F20"/>
    <mergeCell ref="C14:D14"/>
    <mergeCell ref="B15:F15"/>
    <mergeCell ref="C16:D16"/>
    <mergeCell ref="E16:F16"/>
    <mergeCell ref="C17:D17"/>
    <mergeCell ref="E17:F17"/>
    <mergeCell ref="B7:D7"/>
    <mergeCell ref="B8:F8"/>
    <mergeCell ref="B10:F10"/>
    <mergeCell ref="C12:D12"/>
    <mergeCell ref="B13:D13"/>
    <mergeCell ref="C92:D92"/>
    <mergeCell ref="B95:F95"/>
    <mergeCell ref="C74:D74"/>
    <mergeCell ref="C75:D75"/>
    <mergeCell ref="C76:D76"/>
    <mergeCell ref="C77:D77"/>
    <mergeCell ref="C84:D84"/>
    <mergeCell ref="C88:D88"/>
    <mergeCell ref="C90:D90"/>
    <mergeCell ref="C70:D70"/>
    <mergeCell ref="C71:D71"/>
    <mergeCell ref="C72:D72"/>
    <mergeCell ref="B73:F73"/>
    <mergeCell ref="C91:D91"/>
    <mergeCell ref="C62:D62"/>
    <mergeCell ref="B63:F63"/>
    <mergeCell ref="C64:D64"/>
    <mergeCell ref="B66:F66"/>
    <mergeCell ref="B68:F68"/>
    <mergeCell ref="C54:D54"/>
    <mergeCell ref="B56:F56"/>
    <mergeCell ref="B58:F58"/>
    <mergeCell ref="C60:D60"/>
    <mergeCell ref="B61:D61"/>
  </mergeCells>
  <dataValidations count="2">
    <dataValidation type="list" allowBlank="1" showErrorMessage="1" sqref="E13:E14 E30:E31 E33:E36 E39 E46:E47 E49:E50 E53:E54 E61:E62 E64 E72 E74 E76 E78:E83 E85:E93" xr:uid="{00000000-0002-0000-0800-000000000000}">
      <formula1>$B$1:$B$2</formula1>
    </dataValidation>
    <dataValidation type="list" allowBlank="1" showErrorMessage="1" sqref="E19" xr:uid="{00000000-0002-0000-0800-000001000000}">
      <formula1>$H$13:$H$18</formula1>
    </dataValidation>
  </dataValidations>
  <pageMargins left="0.25" right="0.25" top="0.35" bottom="0.54" header="0" footer="0"/>
  <pageSetup paperSize="9"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43F781-9FFA-4C2D-8B5B-56368C8C46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6B03D-2F7C-4CB7-9CF1-9733070C34A5}">
  <ds:schemaRefs>
    <ds:schemaRef ds:uri="http://schemas.openxmlformats.org/package/2006/metadata/core-properties"/>
    <ds:schemaRef ds:uri="985ec44e-1bab-4c0b-9df0-6ba128686fc9"/>
    <ds:schemaRef ds:uri="015a1b56-f9db-44b0-a971-80694ead8fc0"/>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http://www.w3.org/XML/1998/namespace"/>
    <ds:schemaRef ds:uri="5f6722c4-4b54-4565-9073-6b2cdb56319d"/>
    <ds:schemaRef ds:uri="http://purl.org/dc/terms/"/>
  </ds:schemaRefs>
</ds:datastoreItem>
</file>

<file path=customXml/itemProps3.xml><?xml version="1.0" encoding="utf-8"?>
<ds:datastoreItem xmlns:ds="http://schemas.openxmlformats.org/officeDocument/2006/customXml" ds:itemID="{22351E6A-C54C-49ED-937C-D7F0AFB12A74}">
  <ds:schemaRefs>
    <ds:schemaRef ds:uri="http://schemas.microsoft.com/sharepoint/v3/contenttype/fo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Rausis</dc:creator>
  <cp:lastModifiedBy>Sovannaroth Tey</cp:lastModifiedBy>
  <dcterms:created xsi:type="dcterms:W3CDTF">2019-02-05T01:25:34Z</dcterms:created>
  <dcterms:modified xsi:type="dcterms:W3CDTF">2025-05-21T09:27:05Z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